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mintrabajocol-my.sharepoint.com/personal/garenas_mintrabajo_gov_co/Documents/1A 2020/1A Para Tramite/Asignaciones Jorge Wilson @/"/>
    </mc:Choice>
  </mc:AlternateContent>
  <xr:revisionPtr revIDLastSave="35" documentId="8_{A4B6B278-A6C1-4FDD-81D5-44E537EC5139}" xr6:coauthVersionLast="45" xr6:coauthVersionMax="45" xr10:uidLastSave="{2B95CB45-2124-4FD6-90E1-C170DBABF9CB}"/>
  <bookViews>
    <workbookView xWindow="-108" yWindow="-108" windowWidth="23256" windowHeight="12576" tabRatio="584" xr2:uid="{00000000-000D-0000-FFFF-FFFF00000000}"/>
  </bookViews>
  <sheets>
    <sheet name="Plan de Mejora SST" sheetId="5" r:id="rId1"/>
  </sheets>
  <definedNames>
    <definedName name="_xlnm.Print_Area" localSheetId="0">'Plan de Mejora SST'!$A$1:$U$86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5" l="1"/>
  <c r="O85" i="5" s="1"/>
  <c r="F73" i="5"/>
  <c r="F84" i="5" s="1"/>
  <c r="F86" i="5" s="1"/>
  <c r="G73" i="5"/>
  <c r="G84" i="5" s="1"/>
  <c r="G86" i="5" s="1"/>
  <c r="H73" i="5"/>
  <c r="H84" i="5" s="1"/>
  <c r="H86" i="5" s="1"/>
  <c r="I73" i="5"/>
  <c r="I84" i="5" s="1"/>
  <c r="I86" i="5" s="1"/>
  <c r="J73" i="5"/>
  <c r="J84" i="5" s="1"/>
  <c r="J86" i="5" s="1"/>
  <c r="K73" i="5"/>
  <c r="K84" i="5" s="1"/>
  <c r="K86" i="5" s="1"/>
  <c r="L73" i="5"/>
  <c r="L84" i="5" s="1"/>
  <c r="L86" i="5" s="1"/>
  <c r="M73" i="5"/>
  <c r="M84" i="5" s="1"/>
  <c r="M86" i="5" s="1"/>
  <c r="N73" i="5"/>
  <c r="N84" i="5" s="1"/>
  <c r="N86" i="5" s="1"/>
  <c r="O73" i="5"/>
  <c r="O84" i="5" s="1"/>
  <c r="O86" i="5" s="1"/>
  <c r="P73" i="5"/>
  <c r="P84" i="5" s="1"/>
  <c r="P86" i="5" s="1"/>
  <c r="F74" i="5"/>
  <c r="F85" i="5" s="1"/>
  <c r="G74" i="5"/>
  <c r="G85" i="5" s="1"/>
  <c r="H74" i="5"/>
  <c r="H85" i="5" s="1"/>
  <c r="I74" i="5"/>
  <c r="I85" i="5" s="1"/>
  <c r="J74" i="5"/>
  <c r="J85" i="5" s="1"/>
  <c r="K74" i="5"/>
  <c r="K85" i="5" s="1"/>
  <c r="L74" i="5"/>
  <c r="L85" i="5" s="1"/>
  <c r="M74" i="5"/>
  <c r="M85" i="5" s="1"/>
  <c r="N74" i="5"/>
  <c r="N85" i="5" s="1"/>
  <c r="P74" i="5"/>
  <c r="P85" i="5" s="1"/>
  <c r="E74" i="5"/>
  <c r="E85" i="5" s="1"/>
  <c r="E73" i="5"/>
  <c r="E84" i="5" s="1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1" i="5"/>
  <c r="Q63" i="5"/>
  <c r="Q65" i="5"/>
  <c r="Q67" i="5"/>
  <c r="R65" i="5" s="1"/>
  <c r="Q69" i="5"/>
  <c r="Q71" i="5"/>
  <c r="Q17" i="5"/>
  <c r="R69" i="5"/>
  <c r="R41" i="5" l="1"/>
  <c r="Q73" i="5"/>
  <c r="R17" i="5"/>
  <c r="Q74" i="5"/>
  <c r="Q85" i="5"/>
  <c r="Q84" i="5"/>
  <c r="Q86" i="5" s="1"/>
  <c r="E8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<sst xmlns="http://schemas.openxmlformats.org/spreadsheetml/2006/main" count="125" uniqueCount="58">
  <si>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</si>
  <si>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</si>
  <si>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</si>
  <si>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</si>
  <si>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</si>
  <si>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</si>
  <si>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</si>
  <si>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</si>
  <si>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</si>
  <si>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</si>
  <si>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</si>
  <si>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</si>
  <si>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</si>
  <si>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</si>
  <si>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</si>
  <si>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</si>
  <si>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</si>
  <si>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</si>
  <si>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</si>
  <si>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</si>
  <si>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</si>
  <si>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VERIFICAR</t>
  </si>
  <si>
    <t>ACTUAR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</si>
  <si>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</si>
  <si>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</si>
  <si>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</si>
  <si>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</si>
  <si>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</si>
  <si>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</si>
  <si>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</si>
  <si>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</si>
  <si>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</si>
  <si>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</si>
  <si>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</si>
  <si>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</si>
  <si>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</si>
  <si>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</si>
  <si>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</si>
  <si>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</si>
  <si>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</si>
  <si>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</si>
  <si>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</si>
  <si>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</si>
  <si>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</si>
  <si>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</si>
  <si>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</si>
  <si>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</si>
  <si>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</si>
  <si>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 xml:space="preserve">HOJA DE APOYO BASICA PARA PLANTEAR UN PLAN DE MEJORAMIENTO RELACIONADO CON " AUTOEVALUACIÓN DE LOS ESTÁNDARES MÍNIMOS SG-SST ", ESTABLECIDO EN EL ARTICULO 29 DE RESOLUCIÓN 0312 DE 2019 </t>
  </si>
  <si>
    <t xml:space="preserve">                                                                    Guía relacionada con lod planes de mejoramiento, con el fin que se efectúen las acciones correctivas tendientes a la superación de las situaciones irregulares detectadas conforme a los requisitos del decreto 1072/2015 y resolución 0312 de 2019  actividades desarrolladas en: _____________________________________________________________________________________________________________________________________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</si>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</sst>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b/>
      <sz val="11"/>
      <color rgb="FF7030A0"/>
      <name val="Arial"/>
      <family val="2"/>
    </font>
    <font>
      <b/>
      <sz val="12"/>
      <color rgb="FFFFC000"/>
      <name val="Arial"/>
      <family val="2"/>
    </font>
    <font>
      <b/>
      <sz val="10"/>
      <color rgb="FFFFC000"/>
      <name val="Arial"/>
      <family val="2"/>
    </font>
    <font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07">
    <xf numFmtId="0" fontId="0" fillId="0" borderId="0" xfId="0"/>
    <xf numFmtId="0" fontId="14" fillId="0" borderId="0" xfId="0" applyFont="1"/>
    <xf numFmtId="0" fontId="14" fillId="0" borderId="0" xfId="0" applyFont="1" applyFill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9" fillId="0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9" fillId="0" borderId="6" xfId="31" applyNumberFormat="1" applyFont="1" applyFill="1" applyBorder="1" applyAlignment="1" applyProtection="1">
      <alignment horizontal="center" vertical="center"/>
      <protection locked="0"/>
    </xf>
    <xf numFmtId="1" fontId="29" fillId="0" borderId="7" xfId="31" applyNumberFormat="1" applyFont="1" applyFill="1" applyBorder="1" applyAlignment="1" applyProtection="1">
      <alignment horizontal="center" vertical="center"/>
      <protection locked="0"/>
    </xf>
    <xf numFmtId="1" fontId="29" fillId="0" borderId="8" xfId="31" applyNumberFormat="1" applyFont="1" applyFill="1" applyBorder="1" applyAlignment="1" applyProtection="1">
      <alignment horizontal="center" vertical="center"/>
      <protection locked="0"/>
    </xf>
    <xf numFmtId="1" fontId="29" fillId="0" borderId="9" xfId="31" applyNumberFormat="1" applyFont="1" applyFill="1" applyBorder="1" applyAlignment="1" applyProtection="1">
      <alignment horizontal="center" vertical="center"/>
      <protection locked="0"/>
    </xf>
    <xf numFmtId="1" fontId="29" fillId="0" borderId="10" xfId="31" applyNumberFormat="1" applyFont="1" applyFill="1" applyBorder="1" applyAlignment="1" applyProtection="1">
      <alignment horizontal="center" vertical="center"/>
      <protection locked="0"/>
    </xf>
    <xf numFmtId="1" fontId="29" fillId="0" borderId="11" xfId="31" applyNumberFormat="1" applyFont="1" applyFill="1" applyBorder="1" applyAlignment="1" applyProtection="1">
      <alignment horizontal="center" vertical="center"/>
      <protection locked="0"/>
    </xf>
    <xf numFmtId="1" fontId="29" fillId="0" borderId="12" xfId="31" applyNumberFormat="1" applyFont="1" applyFill="1" applyBorder="1" applyAlignment="1" applyProtection="1">
      <alignment horizontal="center" vertical="center"/>
      <protection locked="0"/>
    </xf>
    <xf numFmtId="1" fontId="29" fillId="0" borderId="13" xfId="31" applyNumberFormat="1" applyFont="1" applyFill="1" applyBorder="1" applyAlignment="1" applyProtection="1">
      <alignment horizontal="center" vertical="center"/>
      <protection locked="0"/>
    </xf>
    <xf numFmtId="1" fontId="29" fillId="0" borderId="14" xfId="31" applyNumberFormat="1" applyFont="1" applyFill="1" applyBorder="1" applyAlignment="1" applyProtection="1">
      <alignment horizontal="center" vertical="center"/>
      <protection locked="0"/>
    </xf>
    <xf numFmtId="1" fontId="29" fillId="0" borderId="15" xfId="31" applyNumberFormat="1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0" fillId="25" borderId="20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9" fontId="29" fillId="0" borderId="28" xfId="32" applyFont="1" applyFill="1" applyBorder="1" applyAlignment="1" applyProtection="1">
      <alignment horizontal="center" vertical="center"/>
      <protection locked="0"/>
    </xf>
    <xf numFmtId="9" fontId="29" fillId="0" borderId="29" xfId="32" applyFont="1" applyFill="1" applyBorder="1" applyAlignment="1" applyProtection="1">
      <alignment horizontal="center" vertical="center"/>
      <protection locked="0"/>
    </xf>
    <xf numFmtId="9" fontId="29" fillId="0" borderId="30" xfId="32" applyFont="1" applyFill="1" applyBorder="1" applyAlignment="1" applyProtection="1">
      <alignment horizontal="center" vertical="center"/>
      <protection locked="0"/>
    </xf>
    <xf numFmtId="17" fontId="33" fillId="25" borderId="8" xfId="31" applyFont="1" applyFill="1" applyBorder="1" applyAlignment="1" applyProtection="1">
      <alignment horizontal="center" vertical="center"/>
    </xf>
    <xf numFmtId="17" fontId="33" fillId="25" borderId="35" xfId="31" applyFont="1" applyFill="1" applyBorder="1" applyAlignment="1" applyProtection="1">
      <alignment horizontal="center" vertical="center"/>
    </xf>
    <xf numFmtId="17" fontId="33" fillId="25" borderId="36" xfId="31" applyFont="1" applyFill="1" applyBorder="1" applyAlignment="1" applyProtection="1">
      <alignment horizontal="center" vertical="center"/>
    </xf>
    <xf numFmtId="17" fontId="34" fillId="25" borderId="5" xfId="31" applyFont="1" applyFill="1" applyBorder="1" applyAlignment="1" applyProtection="1">
      <alignment horizontal="center" vertical="center"/>
    </xf>
    <xf numFmtId="17" fontId="32" fillId="25" borderId="12" xfId="31" applyFont="1" applyFill="1" applyBorder="1" applyAlignment="1" applyProtection="1">
      <alignment horizontal="center" vertical="center" wrapText="1"/>
    </xf>
    <xf numFmtId="17" fontId="32" fillId="25" borderId="27" xfId="31" applyFont="1" applyFill="1" applyBorder="1" applyAlignment="1" applyProtection="1">
      <alignment horizontal="center" vertical="center" wrapText="1"/>
    </xf>
    <xf numFmtId="17" fontId="32" fillId="25" borderId="32" xfId="31" applyFont="1" applyFill="1" applyBorder="1" applyAlignment="1" applyProtection="1">
      <alignment horizontal="center" vertical="center" wrapText="1"/>
    </xf>
    <xf numFmtId="17" fontId="32" fillId="25" borderId="33" xfId="31" applyFont="1" applyFill="1" applyBorder="1" applyAlignment="1" applyProtection="1">
      <alignment horizontal="center" vertical="center" wrapText="1"/>
    </xf>
    <xf numFmtId="17" fontId="32" fillId="25" borderId="39" xfId="31" applyFont="1" applyFill="1" applyBorder="1" applyAlignment="1" applyProtection="1">
      <alignment horizontal="center" vertical="center" wrapText="1"/>
    </xf>
    <xf numFmtId="17" fontId="32" fillId="25" borderId="34" xfId="31" applyFont="1" applyFill="1" applyBorder="1" applyAlignment="1" applyProtection="1">
      <alignment horizontal="center" vertical="center" wrapText="1"/>
    </xf>
    <xf numFmtId="17" fontId="35" fillId="0" borderId="27" xfId="31" applyFont="1" applyFill="1" applyBorder="1" applyAlignment="1" applyProtection="1">
      <alignment horizontal="center" vertical="center" wrapText="1"/>
      <protection locked="0"/>
    </xf>
    <xf numFmtId="17" fontId="35" fillId="0" borderId="23" xfId="31" applyFont="1" applyFill="1" applyBorder="1" applyAlignment="1" applyProtection="1">
      <alignment horizontal="center" vertical="center" wrapText="1"/>
      <protection locked="0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24" xfId="0" applyFont="1" applyFill="1" applyBorder="1" applyAlignment="1">
      <alignment horizontal="center" vertical="center" wrapText="1"/>
    </xf>
    <xf numFmtId="0" fontId="32" fillId="25" borderId="25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" fontId="35" fillId="27" borderId="8" xfId="31" applyFont="1" applyFill="1" applyBorder="1" applyAlignment="1" applyProtection="1">
      <alignment horizontal="center" vertical="center" wrapText="1"/>
      <protection locked="0"/>
    </xf>
    <xf numFmtId="17" fontId="35" fillId="27" borderId="17" xfId="31" applyFont="1" applyFill="1" applyBorder="1" applyAlignment="1" applyProtection="1">
      <alignment horizontal="center" vertical="center" wrapText="1"/>
      <protection locked="0"/>
    </xf>
    <xf numFmtId="17" fontId="35" fillId="0" borderId="33" xfId="31" applyFont="1" applyFill="1" applyBorder="1" applyAlignment="1" applyProtection="1">
      <alignment horizontal="center" vertical="center" wrapText="1"/>
      <protection locked="0"/>
    </xf>
    <xf numFmtId="17" fontId="35" fillId="27" borderId="35" xfId="31" applyFont="1" applyFill="1" applyBorder="1" applyAlignment="1" applyProtection="1">
      <alignment horizontal="center" vertical="center" wrapText="1"/>
      <protection locked="0"/>
    </xf>
    <xf numFmtId="17" fontId="35" fillId="27" borderId="37" xfId="31" applyFont="1" applyFill="1" applyBorder="1" applyAlignment="1" applyProtection="1">
      <alignment horizontal="center" vertical="center" wrapText="1"/>
      <protection locked="0"/>
    </xf>
    <xf numFmtId="17" fontId="35" fillId="27" borderId="36" xfId="31" applyFont="1" applyFill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" fontId="35" fillId="0" borderId="34" xfId="31" applyFont="1" applyFill="1" applyBorder="1" applyAlignment="1" applyProtection="1">
      <alignment horizontal="center" vertical="center" wrapText="1"/>
      <protection locked="0"/>
    </xf>
    <xf numFmtId="17" fontId="35" fillId="0" borderId="38" xfId="3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8" borderId="17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28" borderId="8" xfId="0" applyFont="1" applyFill="1" applyBorder="1" applyAlignment="1">
      <alignment horizontal="center" vertical="center" wrapText="1"/>
    </xf>
    <xf numFmtId="0" fontId="21" fillId="28" borderId="36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1" fillId="29" borderId="8" xfId="0" applyFont="1" applyFill="1" applyBorder="1" applyAlignment="1">
      <alignment horizontal="center" vertical="center" wrapText="1"/>
    </xf>
    <xf numFmtId="0" fontId="21" fillId="29" borderId="17" xfId="0" applyFont="1" applyFill="1" applyBorder="1" applyAlignment="1">
      <alignment horizontal="center" vertical="center" wrapText="1"/>
    </xf>
    <xf numFmtId="0" fontId="21" fillId="29" borderId="36" xfId="0" applyFont="1" applyFill="1" applyBorder="1" applyAlignment="1">
      <alignment horizontal="center" vertical="center" wrapText="1"/>
    </xf>
    <xf numFmtId="0" fontId="21" fillId="30" borderId="8" xfId="0" applyFont="1" applyFill="1" applyBorder="1" applyAlignment="1">
      <alignment horizontal="center" vertical="center" wrapText="1"/>
    </xf>
    <xf numFmtId="0" fontId="21" fillId="30" borderId="36" xfId="0" applyFont="1" applyFill="1" applyBorder="1" applyAlignment="1">
      <alignment horizontal="center" vertical="center" wrapText="1"/>
    </xf>
    <xf numFmtId="0" fontId="21" fillId="29" borderId="37" xfId="0" applyFont="1" applyFill="1" applyBorder="1" applyAlignment="1">
      <alignment horizontal="center" vertical="center" wrapText="1"/>
    </xf>
    <xf numFmtId="0" fontId="21" fillId="30" borderId="17" xfId="0" applyFont="1" applyFill="1" applyBorder="1" applyAlignment="1">
      <alignment horizontal="center" vertical="center" wrapText="1"/>
    </xf>
    <xf numFmtId="0" fontId="21" fillId="30" borderId="37" xfId="0" applyFont="1" applyFill="1" applyBorder="1" applyAlignment="1">
      <alignment horizontal="center" vertical="center" wrapText="1"/>
    </xf>
    <xf numFmtId="9" fontId="36" fillId="0" borderId="14" xfId="32" applyFont="1" applyFill="1" applyBorder="1" applyAlignment="1" applyProtection="1">
      <alignment horizontal="center" vertical="center"/>
      <protection locked="0"/>
    </xf>
    <xf numFmtId="9" fontId="36" fillId="0" borderId="40" xfId="32" applyFont="1" applyFill="1" applyBorder="1" applyAlignment="1" applyProtection="1">
      <alignment horizontal="center" vertical="center"/>
      <protection locked="0"/>
    </xf>
    <xf numFmtId="9" fontId="36" fillId="0" borderId="41" xfId="32" applyFont="1" applyFill="1" applyBorder="1" applyAlignment="1" applyProtection="1">
      <alignment horizontal="center" vertical="center"/>
      <protection locked="0"/>
    </xf>
    <xf numFmtId="0" fontId="38" fillId="25" borderId="5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/>
    </xf>
    <xf numFmtId="0" fontId="31" fillId="25" borderId="44" xfId="0" applyFont="1" applyFill="1" applyBorder="1" applyAlignment="1">
      <alignment horizontal="center" vertical="center" wrapText="1"/>
    </xf>
    <xf numFmtId="0" fontId="31" fillId="25" borderId="45" xfId="0" applyFont="1" applyFill="1" applyBorder="1" applyAlignment="1">
      <alignment horizontal="center" vertical="center" wrapText="1"/>
    </xf>
    <xf numFmtId="0" fontId="31" fillId="25" borderId="15" xfId="0" applyFont="1" applyFill="1" applyBorder="1" applyAlignment="1">
      <alignment horizontal="center" vertical="center" wrapText="1"/>
    </xf>
    <xf numFmtId="17" fontId="35" fillId="0" borderId="25" xfId="31" applyFont="1" applyFill="1" applyBorder="1" applyAlignment="1" applyProtection="1">
      <alignment horizontal="center" vertical="center" wrapText="1"/>
      <protection locked="0"/>
    </xf>
    <xf numFmtId="17" fontId="35" fillId="0" borderId="5" xfId="31" applyFont="1" applyFill="1" applyBorder="1" applyAlignment="1" applyProtection="1">
      <alignment horizontal="center" vertical="center" wrapText="1"/>
      <protection locked="0"/>
    </xf>
    <xf numFmtId="17" fontId="35" fillId="0" borderId="8" xfId="31" applyFont="1" applyFill="1" applyBorder="1" applyAlignment="1" applyProtection="1">
      <alignment horizontal="center" vertical="center" wrapText="1"/>
      <protection locked="0"/>
    </xf>
    <xf numFmtId="9" fontId="29" fillId="0" borderId="43" xfId="32" applyFont="1" applyFill="1" applyBorder="1" applyAlignment="1" applyProtection="1">
      <alignment horizontal="center" vertical="center"/>
      <protection locked="0"/>
    </xf>
    <xf numFmtId="1" fontId="29" fillId="0" borderId="46" xfId="32" applyNumberFormat="1" applyFont="1" applyFill="1" applyBorder="1" applyAlignment="1" applyProtection="1">
      <alignment horizontal="center" vertical="center"/>
      <protection locked="0"/>
    </xf>
    <xf numFmtId="1" fontId="29" fillId="0" borderId="60" xfId="32" applyNumberFormat="1" applyFont="1" applyFill="1" applyBorder="1" applyAlignment="1" applyProtection="1">
      <alignment horizontal="center" vertical="center"/>
      <protection locked="0"/>
    </xf>
    <xf numFmtId="1" fontId="29" fillId="0" borderId="61" xfId="32" applyNumberFormat="1" applyFont="1" applyFill="1" applyBorder="1" applyAlignment="1" applyProtection="1">
      <alignment horizontal="center" vertical="center"/>
      <protection locked="0"/>
    </xf>
    <xf numFmtId="1" fontId="29" fillId="0" borderId="62" xfId="32" applyNumberFormat="1" applyFont="1" applyFill="1" applyBorder="1" applyAlignment="1" applyProtection="1">
      <alignment horizontal="center" vertical="center"/>
      <protection locked="0"/>
    </xf>
    <xf numFmtId="0" fontId="31" fillId="25" borderId="53" xfId="0" applyFont="1" applyFill="1" applyBorder="1" applyAlignment="1">
      <alignment horizontal="center" vertical="center" wrapText="1"/>
    </xf>
    <xf numFmtId="0" fontId="31" fillId="25" borderId="54" xfId="0" applyFont="1" applyFill="1" applyBorder="1" applyAlignment="1">
      <alignment horizontal="center" vertical="center" wrapText="1"/>
    </xf>
    <xf numFmtId="0" fontId="31" fillId="25" borderId="55" xfId="0" applyFont="1" applyFill="1" applyBorder="1" applyAlignment="1">
      <alignment horizontal="center" vertical="center" wrapText="1"/>
    </xf>
    <xf numFmtId="0" fontId="31" fillId="25" borderId="17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30" fillId="25" borderId="44" xfId="0" applyFont="1" applyFill="1" applyBorder="1" applyAlignment="1">
      <alignment horizontal="center" vertical="center"/>
    </xf>
    <xf numFmtId="0" fontId="30" fillId="25" borderId="45" xfId="0" applyFont="1" applyFill="1" applyBorder="1" applyAlignment="1">
      <alignment horizontal="center" vertical="center"/>
    </xf>
    <xf numFmtId="0" fontId="30" fillId="25" borderId="15" xfId="0" applyFont="1" applyFill="1" applyBorder="1" applyAlignment="1">
      <alignment horizontal="center" vertical="center"/>
    </xf>
    <xf numFmtId="0" fontId="37" fillId="24" borderId="49" xfId="0" applyFont="1" applyFill="1" applyBorder="1" applyAlignment="1">
      <alignment horizontal="center" vertical="center"/>
    </xf>
    <xf numFmtId="0" fontId="37" fillId="24" borderId="45" xfId="0" applyFont="1" applyFill="1" applyBorder="1" applyAlignment="1">
      <alignment horizontal="center" vertical="center"/>
    </xf>
    <xf numFmtId="0" fontId="37" fillId="24" borderId="15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15" fillId="24" borderId="16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5" fillId="24" borderId="10" xfId="0" applyFont="1" applyFill="1" applyBorder="1" applyAlignment="1">
      <alignment horizontal="center" vertical="center" wrapText="1"/>
    </xf>
    <xf numFmtId="0" fontId="37" fillId="24" borderId="46" xfId="0" applyFont="1" applyFill="1" applyBorder="1" applyAlignment="1">
      <alignment horizontal="center" vertical="center"/>
    </xf>
    <xf numFmtId="0" fontId="37" fillId="24" borderId="47" xfId="0" applyFont="1" applyFill="1" applyBorder="1" applyAlignment="1">
      <alignment horizontal="center" vertical="center"/>
    </xf>
    <xf numFmtId="0" fontId="37" fillId="24" borderId="48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4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7" fontId="32" fillId="25" borderId="8" xfId="31" applyFont="1" applyFill="1" applyBorder="1" applyAlignment="1" applyProtection="1">
      <alignment horizontal="center" vertical="center" wrapText="1"/>
    </xf>
    <xf numFmtId="17" fontId="32" fillId="25" borderId="35" xfId="31" applyFont="1" applyFill="1" applyBorder="1" applyAlignment="1" applyProtection="1">
      <alignment horizontal="center" vertical="center" wrapText="1"/>
    </xf>
    <xf numFmtId="17" fontId="32" fillId="25" borderId="8" xfId="31" applyFont="1" applyFill="1" applyBorder="1" applyAlignment="1" applyProtection="1">
      <alignment horizontal="center" vertical="center" textRotation="90" wrapText="1"/>
    </xf>
    <xf numFmtId="17" fontId="32" fillId="25" borderId="35" xfId="31" applyFont="1" applyFill="1" applyBorder="1" applyAlignment="1" applyProtection="1">
      <alignment horizontal="center" vertical="center" textRotation="90" wrapText="1"/>
    </xf>
    <xf numFmtId="0" fontId="40" fillId="31" borderId="10" xfId="0" applyFont="1" applyFill="1" applyBorder="1" applyAlignment="1">
      <alignment horizontal="right" vertical="center" wrapText="1"/>
    </xf>
    <xf numFmtId="0" fontId="40" fillId="31" borderId="24" xfId="0" applyFont="1" applyFill="1" applyBorder="1" applyAlignment="1">
      <alignment horizontal="right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40" fillId="31" borderId="10" xfId="0" applyFont="1" applyFill="1" applyBorder="1" applyAlignment="1">
      <alignment horizontal="right" vertical="center" wrapText="1"/>
    </xf>
    <xf numFmtId="0" fontId="40" fillId="31" borderId="24" xfId="0" applyFont="1" applyFill="1" applyBorder="1" applyAlignment="1">
      <alignment horizontal="right" vertical="center" wrapText="1"/>
    </xf>
    <xf numFmtId="0" fontId="16" fillId="32" borderId="12" xfId="0" applyFont="1" applyFill="1" applyBorder="1" applyAlignment="1">
      <alignment horizontal="center" vertical="center" wrapText="1"/>
    </xf>
    <xf numFmtId="0" fontId="16" fillId="32" borderId="26" xfId="0" applyFont="1" applyFill="1" applyBorder="1" applyAlignment="1">
      <alignment horizontal="center" vertical="center" wrapText="1"/>
    </xf>
    <xf numFmtId="0" fontId="16" fillId="32" borderId="27" xfId="0" applyFont="1" applyFill="1" applyBorder="1" applyAlignment="1">
      <alignment horizontal="center" vertical="center" wrapText="1"/>
    </xf>
    <xf numFmtId="0" fontId="16" fillId="32" borderId="32" xfId="0" applyFont="1" applyFill="1" applyBorder="1" applyAlignment="1">
      <alignment horizontal="center" vertical="center" wrapText="1"/>
    </xf>
    <xf numFmtId="0" fontId="16" fillId="32" borderId="0" xfId="0" applyFont="1" applyFill="1" applyBorder="1" applyAlignment="1">
      <alignment horizontal="center" vertical="center" wrapText="1"/>
    </xf>
    <xf numFmtId="0" fontId="16" fillId="32" borderId="33" xfId="0" applyFont="1" applyFill="1" applyBorder="1" applyAlignment="1">
      <alignment horizontal="center" vertical="center" wrapText="1"/>
    </xf>
    <xf numFmtId="1" fontId="29" fillId="0" borderId="1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31" xfId="31" applyNumberFormat="1" applyFont="1" applyFill="1" applyBorder="1" applyAlignment="1" applyProtection="1">
      <alignment horizontal="center" vertical="center" wrapText="1"/>
      <protection locked="0"/>
    </xf>
    <xf numFmtId="0" fontId="23" fillId="27" borderId="57" xfId="0" applyFont="1" applyFill="1" applyBorder="1" applyAlignment="1">
      <alignment horizontal="center" vertical="center" textRotation="90" wrapText="1"/>
    </xf>
    <xf numFmtId="0" fontId="23" fillId="27" borderId="58" xfId="0" applyFont="1" applyFill="1" applyBorder="1" applyAlignment="1">
      <alignment horizontal="center" vertical="center" textRotation="90" wrapText="1"/>
    </xf>
    <xf numFmtId="0" fontId="23" fillId="27" borderId="59" xfId="0" applyFont="1" applyFill="1" applyBorder="1" applyAlignment="1">
      <alignment horizontal="center" vertical="center" textRotation="90" wrapText="1"/>
    </xf>
    <xf numFmtId="0" fontId="15" fillId="27" borderId="16" xfId="0" applyFont="1" applyFill="1" applyBorder="1" applyAlignment="1">
      <alignment horizontal="center" vertical="center" textRotation="90" wrapText="1"/>
    </xf>
    <xf numFmtId="0" fontId="15" fillId="27" borderId="42" xfId="0" applyFont="1" applyFill="1" applyBorder="1" applyAlignment="1">
      <alignment horizontal="center" vertical="center" textRotation="90" wrapText="1"/>
    </xf>
    <xf numFmtId="0" fontId="39" fillId="27" borderId="16" xfId="0" applyFont="1" applyFill="1" applyBorder="1" applyAlignment="1">
      <alignment horizontal="center" vertical="center" textRotation="90" wrapText="1"/>
    </xf>
    <xf numFmtId="0" fontId="39" fillId="27" borderId="56" xfId="0" applyFont="1" applyFill="1" applyBorder="1" applyAlignment="1">
      <alignment horizontal="center" vertical="center" textRotation="90" wrapText="1"/>
    </xf>
    <xf numFmtId="0" fontId="42" fillId="27" borderId="57" xfId="0" applyFont="1" applyFill="1" applyBorder="1" applyAlignment="1">
      <alignment horizontal="center" vertical="center" textRotation="90" wrapText="1"/>
    </xf>
    <xf numFmtId="0" fontId="42" fillId="27" borderId="58" xfId="0" applyFont="1" applyFill="1" applyBorder="1" applyAlignment="1">
      <alignment horizontal="center" vertical="center" textRotation="90" wrapText="1"/>
    </xf>
    <xf numFmtId="0" fontId="42" fillId="27" borderId="59" xfId="0" applyFont="1" applyFill="1" applyBorder="1" applyAlignment="1">
      <alignment horizontal="center" vertical="center" textRotation="90" wrapText="1"/>
    </xf>
    <xf numFmtId="0" fontId="43" fillId="27" borderId="13" xfId="0" applyFont="1" applyFill="1" applyBorder="1" applyAlignment="1">
      <alignment horizontal="center" vertical="center" textRotation="90" wrapText="1"/>
    </xf>
    <xf numFmtId="0" fontId="44" fillId="27" borderId="13" xfId="0" applyFont="1" applyFill="1" applyBorder="1" applyAlignment="1">
      <alignment horizontal="center" vertical="center" textRotation="90" wrapText="1"/>
    </xf>
    <xf numFmtId="0" fontId="45" fillId="34" borderId="37" xfId="0" applyFont="1" applyFill="1" applyBorder="1" applyAlignment="1">
      <alignment horizontal="center" vertical="center" wrapText="1"/>
    </xf>
    <xf numFmtId="0" fontId="45" fillId="34" borderId="17" xfId="0" applyFont="1" applyFill="1" applyBorder="1" applyAlignment="1">
      <alignment horizontal="center" vertical="center" wrapText="1"/>
    </xf>
    <xf numFmtId="0" fontId="45" fillId="34" borderId="8" xfId="0" applyFont="1" applyFill="1" applyBorder="1" applyAlignment="1">
      <alignment horizontal="center" vertical="center" wrapText="1"/>
    </xf>
    <xf numFmtId="0" fontId="45" fillId="34" borderId="3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15" fillId="24" borderId="65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6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SST'!$C$86:$D$86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SST'!$E$83:$R$83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SST'!$E$86:$R$86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SST'!$C$87:$D$87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SST'!$E$83:$R$83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SST'!$E$87:$R$87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82</xdr:row>
      <xdr:rowOff>114300</xdr:rowOff>
    </xdr:from>
    <xdr:to>
      <xdr:col>20</xdr:col>
      <xdr:colOff>2273300</xdr:colOff>
      <xdr:row>94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95"/>
  <sheetViews>
    <sheetView showGridLines="0" tabSelected="1" topLeftCell="A93" zoomScale="77" zoomScaleNormal="77" zoomScaleSheetLayoutView="55" zoomScalePageLayoutView="70" workbookViewId="0">
      <selection activeCell="J102" sqref="J102"/>
    </sheetView>
  </sheetViews>
  <sheetFormatPr baseColWidth="10" defaultColWidth="11.44140625" defaultRowHeight="11.4" x14ac:dyDescent="0.2"/>
  <cols>
    <col min="1" max="1" width="12.21875" style="4" customWidth="1"/>
    <col min="2" max="2" width="25.77734375" style="4" customWidth="1"/>
    <col min="3" max="3" width="36.77734375" style="4" customWidth="1"/>
    <col min="4" max="4" width="5.77734375" style="4" customWidth="1"/>
    <col min="5" max="16" width="6.77734375" style="4" customWidth="1"/>
    <col min="17" max="18" width="9.21875" style="4" customWidth="1"/>
    <col min="19" max="19" width="21.5546875" style="6" customWidth="1"/>
    <col min="20" max="20" width="20.21875" style="6" customWidth="1"/>
    <col min="21" max="21" width="42.21875" style="4" customWidth="1"/>
    <col min="22" max="16384" width="11.44140625" style="4"/>
  </cols>
  <sheetData>
    <row r="1" spans="1:23" ht="24.75" customHeight="1" x14ac:dyDescent="0.2">
      <c r="A1" s="171" t="s">
        <v>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  <c r="V1" s="3"/>
    </row>
    <row r="2" spans="1:23" ht="24.75" customHeight="1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6"/>
      <c r="V2" s="3"/>
    </row>
    <row r="3" spans="1:23" ht="10.5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</row>
    <row r="4" spans="1:23" ht="68.400000000000006" customHeight="1" x14ac:dyDescent="0.2">
      <c r="A4" s="165" t="s">
        <v>44</v>
      </c>
      <c r="B4" s="166"/>
      <c r="C4" s="166"/>
      <c r="D4" s="166"/>
      <c r="E4" s="166"/>
      <c r="F4" s="166"/>
      <c r="G4" s="166"/>
      <c r="H4" s="166"/>
      <c r="I4" s="166"/>
      <c r="J4" s="166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8"/>
    </row>
    <row r="5" spans="1:23" ht="4.8" customHeight="1" x14ac:dyDescent="0.2">
      <c r="A5" s="169"/>
      <c r="B5" s="170"/>
      <c r="S5" s="4"/>
      <c r="T5" s="4"/>
    </row>
    <row r="6" spans="1:23" ht="27.6" customHeight="1" x14ac:dyDescent="0.2">
      <c r="A6" s="97" t="s">
        <v>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3" ht="52.8" customHeight="1" x14ac:dyDescent="0.25">
      <c r="A7" s="102" t="s">
        <v>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W7" s="5"/>
    </row>
    <row r="8" spans="1:23" ht="24" customHeight="1" x14ac:dyDescent="0.2">
      <c r="A8" s="97" t="s">
        <v>26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3" ht="33.75" customHeight="1" x14ac:dyDescent="0.25">
      <c r="A9" s="102" t="s">
        <v>50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W9" s="5"/>
    </row>
    <row r="10" spans="1:23" ht="24" customHeight="1" x14ac:dyDescent="0.2">
      <c r="A10" s="97" t="s">
        <v>27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3" ht="21" customHeight="1" x14ac:dyDescent="0.2">
      <c r="A11" s="102" t="s">
        <v>45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3" ht="24" customHeight="1" x14ac:dyDescent="0.2">
      <c r="A12" s="97" t="s">
        <v>46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3" ht="21" customHeight="1" x14ac:dyDescent="0.2">
      <c r="A13" s="51" t="s">
        <v>28</v>
      </c>
      <c r="B13" s="52"/>
      <c r="C13" s="52"/>
      <c r="D13" s="53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</row>
    <row r="14" spans="1:23" s="5" customFormat="1" ht="22.5" customHeight="1" x14ac:dyDescent="0.25">
      <c r="A14" s="163" t="s">
        <v>17</v>
      </c>
      <c r="B14" s="161" t="s">
        <v>23</v>
      </c>
      <c r="C14" s="43" t="s">
        <v>19</v>
      </c>
      <c r="D14" s="44"/>
      <c r="E14" s="42" t="s">
        <v>1</v>
      </c>
      <c r="F14" s="42" t="s">
        <v>2</v>
      </c>
      <c r="G14" s="42" t="s">
        <v>3</v>
      </c>
      <c r="H14" s="42" t="s">
        <v>4</v>
      </c>
      <c r="I14" s="42" t="s">
        <v>5</v>
      </c>
      <c r="J14" s="42" t="s">
        <v>6</v>
      </c>
      <c r="K14" s="42" t="s">
        <v>7</v>
      </c>
      <c r="L14" s="42" t="s">
        <v>8</v>
      </c>
      <c r="M14" s="42" t="s">
        <v>9</v>
      </c>
      <c r="N14" s="42" t="s">
        <v>10</v>
      </c>
      <c r="O14" s="42" t="s">
        <v>11</v>
      </c>
      <c r="P14" s="42" t="s">
        <v>12</v>
      </c>
      <c r="Q14" s="43" t="s">
        <v>24</v>
      </c>
      <c r="R14" s="44"/>
      <c r="S14" s="39" t="s">
        <v>29</v>
      </c>
      <c r="T14" s="39" t="s">
        <v>16</v>
      </c>
      <c r="U14" s="39" t="s">
        <v>0</v>
      </c>
    </row>
    <row r="15" spans="1:23" s="5" customFormat="1" ht="22.5" customHeight="1" x14ac:dyDescent="0.25">
      <c r="A15" s="164"/>
      <c r="B15" s="162"/>
      <c r="C15" s="45"/>
      <c r="D15" s="46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5"/>
      <c r="R15" s="46"/>
      <c r="S15" s="40"/>
      <c r="T15" s="40"/>
      <c r="U15" s="40"/>
    </row>
    <row r="16" spans="1:23" s="1" customFormat="1" ht="28.2" customHeight="1" thickBot="1" x14ac:dyDescent="0.25">
      <c r="A16" s="164"/>
      <c r="B16" s="162"/>
      <c r="C16" s="47"/>
      <c r="D16" s="48"/>
      <c r="E16" s="177" t="s">
        <v>55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45"/>
      <c r="R16" s="48"/>
      <c r="S16" s="41"/>
      <c r="T16" s="41"/>
      <c r="U16" s="41"/>
    </row>
    <row r="17" spans="1:21" s="1" customFormat="1" ht="26.25" customHeight="1" x14ac:dyDescent="0.2">
      <c r="A17" s="179" t="s">
        <v>18</v>
      </c>
      <c r="B17" s="93"/>
      <c r="C17" s="80"/>
      <c r="D17" s="8" t="s">
        <v>32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  <c r="Q17" s="38">
        <f>IFERROR(IF(COUNT(E17:P17)&lt;1,0,IF(COUNT(E18:P18)&gt;=COUNT(E17:P17),1,(COUNT(E18:P18)/COUNT(E17:P17)))),0)</f>
        <v>0</v>
      </c>
      <c r="R17" s="94">
        <f>AVERAGE(Q17:Q40)</f>
        <v>0</v>
      </c>
      <c r="S17" s="72"/>
      <c r="T17" s="63"/>
      <c r="U17" s="85"/>
    </row>
    <row r="18" spans="1:21" s="1" customFormat="1" ht="29.25" customHeight="1" thickBot="1" x14ac:dyDescent="0.25">
      <c r="A18" s="180"/>
      <c r="B18" s="92"/>
      <c r="C18" s="81"/>
      <c r="D18" s="9" t="s">
        <v>33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4"/>
      <c r="Q18" s="36"/>
      <c r="R18" s="95"/>
      <c r="S18" s="50"/>
      <c r="T18" s="60"/>
      <c r="U18" s="74"/>
    </row>
    <row r="19" spans="1:21" s="1" customFormat="1" ht="24" customHeight="1" x14ac:dyDescent="0.2">
      <c r="A19" s="180"/>
      <c r="B19" s="89"/>
      <c r="C19" s="76"/>
      <c r="D19" s="8" t="s">
        <v>32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4"/>
      <c r="Q19" s="36">
        <f>IFERROR(IF(COUNT(E19:P19)&lt;1,0,IF(COUNT(E20:P20)&gt;=COUNT(E19:P19),1,(COUNT(E20:P20)/COUNT(E19:P19)))),0)</f>
        <v>0</v>
      </c>
      <c r="R19" s="95"/>
      <c r="S19" s="49"/>
      <c r="T19" s="59"/>
      <c r="U19" s="57"/>
    </row>
    <row r="20" spans="1:21" s="1" customFormat="1" ht="24" customHeight="1" thickBot="1" x14ac:dyDescent="0.25">
      <c r="A20" s="180"/>
      <c r="B20" s="92"/>
      <c r="C20" s="81"/>
      <c r="D20" s="9" t="s">
        <v>33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4"/>
      <c r="Q20" s="36"/>
      <c r="R20" s="95"/>
      <c r="S20" s="50"/>
      <c r="T20" s="60"/>
      <c r="U20" s="58"/>
    </row>
    <row r="21" spans="1:21" s="1" customFormat="1" ht="24" customHeight="1" x14ac:dyDescent="0.2">
      <c r="A21" s="180"/>
      <c r="B21" s="89"/>
      <c r="C21" s="76"/>
      <c r="D21" s="8" t="s">
        <v>32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4"/>
      <c r="Q21" s="36">
        <f>IFERROR(IF(COUNT(E21:P21)&lt;1,0,IF(COUNT(E22:P22)&gt;=COUNT(E21:P21),1,(COUNT(E22:P22)/COUNT(E21:P21)))),0)</f>
        <v>0</v>
      </c>
      <c r="R21" s="95"/>
      <c r="S21" s="49"/>
      <c r="T21" s="59"/>
      <c r="U21" s="57"/>
    </row>
    <row r="22" spans="1:21" s="1" customFormat="1" ht="24" customHeight="1" thickBot="1" x14ac:dyDescent="0.25">
      <c r="A22" s="180"/>
      <c r="B22" s="92"/>
      <c r="C22" s="81"/>
      <c r="D22" s="9" t="s">
        <v>33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4"/>
      <c r="Q22" s="36"/>
      <c r="R22" s="95"/>
      <c r="S22" s="50"/>
      <c r="T22" s="60"/>
      <c r="U22" s="58"/>
    </row>
    <row r="23" spans="1:21" s="1" customFormat="1" ht="24" customHeight="1" x14ac:dyDescent="0.2">
      <c r="A23" s="180"/>
      <c r="B23" s="89"/>
      <c r="C23" s="76"/>
      <c r="D23" s="8" t="s">
        <v>32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4"/>
      <c r="Q23" s="36">
        <f>IFERROR(IF(COUNT(E23:P23)&lt;1,0,IF(COUNT(E24:P24)&gt;=COUNT(E23:P23),1,(COUNT(E24:P24)/COUNT(E23:P23)))),0)</f>
        <v>0</v>
      </c>
      <c r="R23" s="95"/>
      <c r="S23" s="49"/>
      <c r="T23" s="59"/>
      <c r="U23" s="73"/>
    </row>
    <row r="24" spans="1:21" s="1" customFormat="1" ht="24" customHeight="1" thickBot="1" x14ac:dyDescent="0.25">
      <c r="A24" s="180"/>
      <c r="B24" s="92"/>
      <c r="C24" s="81"/>
      <c r="D24" s="9" t="s">
        <v>33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4"/>
      <c r="Q24" s="36"/>
      <c r="R24" s="95"/>
      <c r="S24" s="50"/>
      <c r="T24" s="60"/>
      <c r="U24" s="74"/>
    </row>
    <row r="25" spans="1:21" s="2" customFormat="1" ht="24" customHeight="1" x14ac:dyDescent="0.2">
      <c r="A25" s="180"/>
      <c r="B25" s="89"/>
      <c r="C25" s="76"/>
      <c r="D25" s="8" t="s">
        <v>32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4"/>
      <c r="Q25" s="36">
        <f>IFERROR(IF(COUNT(E25:P25)&lt;1,0,IF(COUNT(E26:P26)&gt;=COUNT(E25:P25),1,(COUNT(E26:P26)/COUNT(E25:P25)))),0)</f>
        <v>0</v>
      </c>
      <c r="R25" s="95"/>
      <c r="S25" s="49"/>
      <c r="T25" s="59"/>
      <c r="U25" s="57"/>
    </row>
    <row r="26" spans="1:21" s="2" customFormat="1" ht="24" customHeight="1" thickBot="1" x14ac:dyDescent="0.25">
      <c r="A26" s="180"/>
      <c r="B26" s="92"/>
      <c r="C26" s="81"/>
      <c r="D26" s="9" t="s">
        <v>33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4"/>
      <c r="Q26" s="36"/>
      <c r="R26" s="95"/>
      <c r="S26" s="50"/>
      <c r="T26" s="60"/>
      <c r="U26" s="58"/>
    </row>
    <row r="27" spans="1:21" s="2" customFormat="1" ht="24" customHeight="1" x14ac:dyDescent="0.2">
      <c r="A27" s="180"/>
      <c r="B27" s="89"/>
      <c r="C27" s="76"/>
      <c r="D27" s="8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4"/>
      <c r="Q27" s="36">
        <f>IFERROR(IF(COUNT(E27:P27)&lt;1,0,IF(COUNT(E28:P28)&gt;=COUNT(E27:P27),1,(COUNT(E28:P28)/COUNT(E27:P27)))),0)</f>
        <v>0</v>
      </c>
      <c r="R27" s="95"/>
      <c r="S27" s="49"/>
      <c r="T27" s="59"/>
      <c r="U27" s="57"/>
    </row>
    <row r="28" spans="1:21" s="2" customFormat="1" ht="24" customHeight="1" thickBot="1" x14ac:dyDescent="0.25">
      <c r="A28" s="180"/>
      <c r="B28" s="92"/>
      <c r="C28" s="81"/>
      <c r="D28" s="9" t="s">
        <v>33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4"/>
      <c r="Q28" s="36"/>
      <c r="R28" s="95"/>
      <c r="S28" s="50"/>
      <c r="T28" s="60"/>
      <c r="U28" s="58"/>
    </row>
    <row r="29" spans="1:21" s="2" customFormat="1" ht="24" customHeight="1" x14ac:dyDescent="0.2">
      <c r="A29" s="180"/>
      <c r="B29" s="89"/>
      <c r="C29" s="76"/>
      <c r="D29" s="8" t="s">
        <v>32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4"/>
      <c r="Q29" s="36">
        <f>IFERROR(IF(COUNT(E29:P29)&lt;1,0,IF(COUNT(E30:P30)&gt;=COUNT(E29:P29),1,(COUNT(E30:P30)/COUNT(E29:P29)))),0)</f>
        <v>0</v>
      </c>
      <c r="R29" s="95"/>
      <c r="S29" s="49"/>
      <c r="T29" s="59"/>
      <c r="U29" s="57"/>
    </row>
    <row r="30" spans="1:21" s="2" customFormat="1" ht="24" customHeight="1" thickBot="1" x14ac:dyDescent="0.25">
      <c r="A30" s="180"/>
      <c r="B30" s="92"/>
      <c r="C30" s="81"/>
      <c r="D30" s="9" t="s">
        <v>33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4"/>
      <c r="Q30" s="36"/>
      <c r="R30" s="95"/>
      <c r="S30" s="50"/>
      <c r="T30" s="60"/>
      <c r="U30" s="58"/>
    </row>
    <row r="31" spans="1:21" s="2" customFormat="1" ht="24" customHeight="1" x14ac:dyDescent="0.2">
      <c r="A31" s="180"/>
      <c r="B31" s="89"/>
      <c r="C31" s="76"/>
      <c r="D31" s="8" t="s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4"/>
      <c r="Q31" s="36">
        <f>IFERROR(IF(COUNT(E31:P31)&lt;1,0,IF(COUNT(E32:P32)&gt;=COUNT(E31:P31),1,(COUNT(E32:P32)/COUNT(E31:P31)))),0)</f>
        <v>0</v>
      </c>
      <c r="R31" s="95"/>
      <c r="S31" s="49"/>
      <c r="T31" s="59"/>
      <c r="U31" s="57"/>
    </row>
    <row r="32" spans="1:21" s="2" customFormat="1" ht="24" customHeight="1" thickBot="1" x14ac:dyDescent="0.25">
      <c r="A32" s="180"/>
      <c r="B32" s="92"/>
      <c r="C32" s="81"/>
      <c r="D32" s="9" t="s">
        <v>33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4"/>
      <c r="Q32" s="36"/>
      <c r="R32" s="95"/>
      <c r="S32" s="50"/>
      <c r="T32" s="60"/>
      <c r="U32" s="58"/>
    </row>
    <row r="33" spans="1:21" s="2" customFormat="1" ht="24" customHeight="1" x14ac:dyDescent="0.2">
      <c r="A33" s="180"/>
      <c r="B33" s="89"/>
      <c r="C33" s="76"/>
      <c r="D33" s="8" t="s">
        <v>32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4"/>
      <c r="Q33" s="36">
        <f>IFERROR(IF(COUNT(E33:P33)&lt;1,0,IF(COUNT(E34:P34)&gt;=COUNT(E33:P33),1,(COUNT(E34:P34)/COUNT(E33:P33)))),0)</f>
        <v>0</v>
      </c>
      <c r="R33" s="95"/>
      <c r="S33" s="49"/>
      <c r="T33" s="59"/>
      <c r="U33" s="57"/>
    </row>
    <row r="34" spans="1:21" s="1" customFormat="1" ht="24" customHeight="1" thickBot="1" x14ac:dyDescent="0.25">
      <c r="A34" s="180"/>
      <c r="B34" s="92"/>
      <c r="C34" s="81"/>
      <c r="D34" s="9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4"/>
      <c r="Q34" s="36"/>
      <c r="R34" s="95"/>
      <c r="S34" s="50"/>
      <c r="T34" s="60"/>
      <c r="U34" s="58"/>
    </row>
    <row r="35" spans="1:21" s="1" customFormat="1" ht="24" customHeight="1" x14ac:dyDescent="0.2">
      <c r="A35" s="180"/>
      <c r="B35" s="89"/>
      <c r="C35" s="76"/>
      <c r="D35" s="8" t="s">
        <v>32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4"/>
      <c r="Q35" s="36">
        <f>IFERROR(IF(COUNT(E35:P35)&lt;1,0,IF(COUNT(E36:P36)&gt;=COUNT(E35:P35),1,(COUNT(E36:P36)/COUNT(E35:P35)))),0)</f>
        <v>0</v>
      </c>
      <c r="R35" s="95"/>
      <c r="S35" s="49"/>
      <c r="T35" s="59"/>
      <c r="U35" s="73"/>
    </row>
    <row r="36" spans="1:21" s="1" customFormat="1" ht="24" customHeight="1" thickBot="1" x14ac:dyDescent="0.25">
      <c r="A36" s="180"/>
      <c r="B36" s="92"/>
      <c r="C36" s="81"/>
      <c r="D36" s="9" t="s">
        <v>33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4"/>
      <c r="Q36" s="36"/>
      <c r="R36" s="95"/>
      <c r="S36" s="50"/>
      <c r="T36" s="60"/>
      <c r="U36" s="74"/>
    </row>
    <row r="37" spans="1:21" s="1" customFormat="1" ht="24" customHeight="1" x14ac:dyDescent="0.2">
      <c r="A37" s="180"/>
      <c r="B37" s="89"/>
      <c r="C37" s="76"/>
      <c r="D37" s="8" t="s">
        <v>32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4"/>
      <c r="Q37" s="36">
        <f>IFERROR(IF(COUNT(E37:P37)&lt;1,0,IF(COUNT(E38:P38)&gt;=COUNT(E37:P37),1,(COUNT(E38:P38)/COUNT(E37:P37)))),0)</f>
        <v>0</v>
      </c>
      <c r="R37" s="95"/>
      <c r="S37" s="49"/>
      <c r="T37" s="59"/>
      <c r="U37" s="73"/>
    </row>
    <row r="38" spans="1:21" s="1" customFormat="1" ht="24" customHeight="1" thickBot="1" x14ac:dyDescent="0.25">
      <c r="A38" s="180"/>
      <c r="B38" s="92"/>
      <c r="C38" s="81"/>
      <c r="D38" s="9" t="s">
        <v>33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4"/>
      <c r="Q38" s="36"/>
      <c r="R38" s="95"/>
      <c r="S38" s="50"/>
      <c r="T38" s="60"/>
      <c r="U38" s="74"/>
    </row>
    <row r="39" spans="1:21" s="1" customFormat="1" ht="24" customHeight="1" x14ac:dyDescent="0.2">
      <c r="A39" s="180"/>
      <c r="B39" s="89"/>
      <c r="C39" s="76"/>
      <c r="D39" s="8" t="s">
        <v>32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4"/>
      <c r="Q39" s="36">
        <f>IFERROR(IF(COUNT(E39:P39)&lt;1,0,IF(COUNT(E40:P40)&gt;=COUNT(E39:P39),1,(COUNT(E40:P40)/COUNT(E39:P39)))),0)</f>
        <v>0</v>
      </c>
      <c r="R39" s="95"/>
      <c r="S39" s="49"/>
      <c r="T39" s="59"/>
      <c r="U39" s="73"/>
    </row>
    <row r="40" spans="1:21" s="1" customFormat="1" ht="24" customHeight="1" thickBot="1" x14ac:dyDescent="0.25">
      <c r="A40" s="181"/>
      <c r="B40" s="90"/>
      <c r="C40" s="84"/>
      <c r="D40" s="9" t="s">
        <v>33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5"/>
      <c r="Q40" s="37"/>
      <c r="R40" s="96"/>
      <c r="S40" s="71"/>
      <c r="T40" s="64"/>
      <c r="U40" s="75"/>
    </row>
    <row r="41" spans="1:21" s="1" customFormat="1" ht="24" customHeight="1" x14ac:dyDescent="0.2">
      <c r="A41" s="186" t="s">
        <v>20</v>
      </c>
      <c r="B41" s="91"/>
      <c r="C41" s="80"/>
      <c r="D41" s="8" t="s">
        <v>32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4"/>
      <c r="Q41" s="38">
        <f>IFERROR(IF(COUNT(E41:P41)&lt;1,0,IF(COUNT(E42:P42)&gt;=COUNT(E41:P41),1,(COUNT(E42:P42)/COUNT(E41:P41)))),0)</f>
        <v>0</v>
      </c>
      <c r="R41" s="94">
        <f>AVERAGE(Q41:Q64)</f>
        <v>0</v>
      </c>
      <c r="S41" s="72"/>
      <c r="T41" s="63"/>
      <c r="U41" s="70"/>
    </row>
    <row r="42" spans="1:21" s="1" customFormat="1" ht="24" customHeight="1" thickBot="1" x14ac:dyDescent="0.25">
      <c r="A42" s="187"/>
      <c r="B42" s="87"/>
      <c r="C42" s="81"/>
      <c r="D42" s="9" t="s">
        <v>33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4"/>
      <c r="Q42" s="36"/>
      <c r="R42" s="95"/>
      <c r="S42" s="50"/>
      <c r="T42" s="60"/>
      <c r="U42" s="58"/>
    </row>
    <row r="43" spans="1:21" s="1" customFormat="1" ht="24" customHeight="1" x14ac:dyDescent="0.2">
      <c r="A43" s="187"/>
      <c r="B43" s="86"/>
      <c r="C43" s="76"/>
      <c r="D43" s="8" t="s">
        <v>32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4"/>
      <c r="Q43" s="36">
        <f>IFERROR(IF(COUNT(E43:P43)&lt;1,0,IF(COUNT(E44:P44)&gt;=COUNT(E43:P43),1,(COUNT(E44:P44)/COUNT(E43:P43)))),0)</f>
        <v>0</v>
      </c>
      <c r="R43" s="95"/>
      <c r="S43" s="49"/>
      <c r="T43" s="59"/>
      <c r="U43" s="57"/>
    </row>
    <row r="44" spans="1:21" s="1" customFormat="1" ht="24" customHeight="1" thickBot="1" x14ac:dyDescent="0.25">
      <c r="A44" s="187"/>
      <c r="B44" s="87"/>
      <c r="C44" s="81"/>
      <c r="D44" s="9" t="s">
        <v>33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4"/>
      <c r="Q44" s="36"/>
      <c r="R44" s="95"/>
      <c r="S44" s="50"/>
      <c r="T44" s="60"/>
      <c r="U44" s="58"/>
    </row>
    <row r="45" spans="1:21" s="1" customFormat="1" ht="24" customHeight="1" x14ac:dyDescent="0.2">
      <c r="A45" s="187"/>
      <c r="B45" s="86"/>
      <c r="C45" s="76"/>
      <c r="D45" s="8" t="s">
        <v>32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4"/>
      <c r="Q45" s="36">
        <f>IFERROR(IF(COUNT(E45:P45)&lt;1,0,IF(COUNT(E46:P46)&gt;=COUNT(E45:P45),1,(COUNT(E46:P46)/COUNT(E45:P45)))),0)</f>
        <v>0</v>
      </c>
      <c r="R45" s="95"/>
      <c r="S45" s="49"/>
      <c r="T45" s="59"/>
      <c r="U45" s="57"/>
    </row>
    <row r="46" spans="1:21" s="1" customFormat="1" ht="24" customHeight="1" thickBot="1" x14ac:dyDescent="0.25">
      <c r="A46" s="187"/>
      <c r="B46" s="87"/>
      <c r="C46" s="81"/>
      <c r="D46" s="9" t="s">
        <v>33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4"/>
      <c r="Q46" s="36"/>
      <c r="R46" s="95"/>
      <c r="S46" s="50"/>
      <c r="T46" s="60"/>
      <c r="U46" s="58"/>
    </row>
    <row r="47" spans="1:21" s="1" customFormat="1" ht="24" customHeight="1" x14ac:dyDescent="0.2">
      <c r="A47" s="187"/>
      <c r="B47" s="86"/>
      <c r="C47" s="76"/>
      <c r="D47" s="8" t="s">
        <v>32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4"/>
      <c r="Q47" s="36">
        <f>IFERROR(IF(COUNT(E47:P47)&lt;1,0,IF(COUNT(E48:P48)&gt;=COUNT(E47:P47),1,(COUNT(E48:P48)/COUNT(E47:P47)))),0)</f>
        <v>0</v>
      </c>
      <c r="R47" s="95"/>
      <c r="S47" s="49"/>
      <c r="T47" s="59"/>
      <c r="U47" s="57"/>
    </row>
    <row r="48" spans="1:21" s="1" customFormat="1" ht="24" customHeight="1" thickBot="1" x14ac:dyDescent="0.25">
      <c r="A48" s="187"/>
      <c r="B48" s="87"/>
      <c r="C48" s="81"/>
      <c r="D48" s="9" t="s">
        <v>33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4"/>
      <c r="Q48" s="36"/>
      <c r="R48" s="95"/>
      <c r="S48" s="50"/>
      <c r="T48" s="60"/>
      <c r="U48" s="58"/>
    </row>
    <row r="49" spans="1:21" s="1" customFormat="1" ht="24" customHeight="1" x14ac:dyDescent="0.2">
      <c r="A49" s="187"/>
      <c r="B49" s="86"/>
      <c r="C49" s="76"/>
      <c r="D49" s="8" t="s">
        <v>32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4"/>
      <c r="Q49" s="36">
        <f>IFERROR(IF(COUNT(E49:P49)&lt;1,0,IF(COUNT(E50:P50)&gt;=COUNT(E49:P49),1,(COUNT(E50:P50)/COUNT(E49:P49)))),0)</f>
        <v>0</v>
      </c>
      <c r="R49" s="95"/>
      <c r="S49" s="49"/>
      <c r="T49" s="59"/>
      <c r="U49" s="57"/>
    </row>
    <row r="50" spans="1:21" s="1" customFormat="1" ht="24" customHeight="1" thickBot="1" x14ac:dyDescent="0.25">
      <c r="A50" s="187"/>
      <c r="B50" s="87"/>
      <c r="C50" s="81"/>
      <c r="D50" s="9" t="s">
        <v>33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4"/>
      <c r="Q50" s="36"/>
      <c r="R50" s="95"/>
      <c r="S50" s="50"/>
      <c r="T50" s="60"/>
      <c r="U50" s="58"/>
    </row>
    <row r="51" spans="1:21" s="1" customFormat="1" ht="24" customHeight="1" x14ac:dyDescent="0.2">
      <c r="A51" s="187"/>
      <c r="B51" s="86"/>
      <c r="C51" s="76"/>
      <c r="D51" s="8" t="s">
        <v>32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4"/>
      <c r="Q51" s="36">
        <f>IFERROR(IF(COUNT(E51:P51)&lt;1,0,IF(COUNT(E52:P52)&gt;=COUNT(E51:P51),1,(COUNT(E52:P52)/COUNT(E51:P51)))),0)</f>
        <v>0</v>
      </c>
      <c r="R51" s="95"/>
      <c r="S51" s="49"/>
      <c r="T51" s="59"/>
      <c r="U51" s="57"/>
    </row>
    <row r="52" spans="1:21" s="1" customFormat="1" ht="24" customHeight="1" thickBot="1" x14ac:dyDescent="0.25">
      <c r="A52" s="187"/>
      <c r="B52" s="87"/>
      <c r="C52" s="81"/>
      <c r="D52" s="9" t="s">
        <v>33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4"/>
      <c r="Q52" s="36"/>
      <c r="R52" s="95"/>
      <c r="S52" s="50"/>
      <c r="T52" s="60"/>
      <c r="U52" s="58"/>
    </row>
    <row r="53" spans="1:21" s="1" customFormat="1" ht="24" customHeight="1" x14ac:dyDescent="0.2">
      <c r="A53" s="187"/>
      <c r="B53" s="86"/>
      <c r="C53" s="76"/>
      <c r="D53" s="8" t="s">
        <v>32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4"/>
      <c r="Q53" s="36">
        <f>IFERROR(IF(COUNT(E53:P53)&lt;1,0,IF(COUNT(E54:P54)&gt;=COUNT(E53:P53),1,(COUNT(E54:P54)/COUNT(E53:P53)))),0)</f>
        <v>0</v>
      </c>
      <c r="R53" s="95"/>
      <c r="S53" s="49"/>
      <c r="T53" s="59"/>
      <c r="U53" s="57"/>
    </row>
    <row r="54" spans="1:21" s="1" customFormat="1" ht="24" customHeight="1" thickBot="1" x14ac:dyDescent="0.25">
      <c r="A54" s="187"/>
      <c r="B54" s="87"/>
      <c r="C54" s="81"/>
      <c r="D54" s="9" t="s">
        <v>33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4"/>
      <c r="Q54" s="36"/>
      <c r="R54" s="95"/>
      <c r="S54" s="50"/>
      <c r="T54" s="60"/>
      <c r="U54" s="58"/>
    </row>
    <row r="55" spans="1:21" s="1" customFormat="1" ht="24" customHeight="1" x14ac:dyDescent="0.2">
      <c r="A55" s="187"/>
      <c r="B55" s="86"/>
      <c r="C55" s="76"/>
      <c r="D55" s="8" t="s">
        <v>32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4"/>
      <c r="Q55" s="36">
        <f>IFERROR(IF(COUNT(E55:P55)&lt;1,0,IF(COUNT(E56:P56)&gt;=COUNT(E55:P55),1,(COUNT(E56:P56)/COUNT(E55:P55)))),0)</f>
        <v>0</v>
      </c>
      <c r="R55" s="95"/>
      <c r="S55" s="49"/>
      <c r="T55" s="59"/>
      <c r="U55" s="57"/>
    </row>
    <row r="56" spans="1:21" s="1" customFormat="1" ht="24" customHeight="1" thickBot="1" x14ac:dyDescent="0.25">
      <c r="A56" s="187"/>
      <c r="B56" s="87"/>
      <c r="C56" s="81"/>
      <c r="D56" s="9" t="s">
        <v>33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4"/>
      <c r="Q56" s="36"/>
      <c r="R56" s="95"/>
      <c r="S56" s="50"/>
      <c r="T56" s="60"/>
      <c r="U56" s="58"/>
    </row>
    <row r="57" spans="1:21" s="1" customFormat="1" ht="24" customHeight="1" x14ac:dyDescent="0.2">
      <c r="A57" s="187"/>
      <c r="B57" s="86"/>
      <c r="C57" s="76"/>
      <c r="D57" s="8" t="s">
        <v>32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4"/>
      <c r="Q57" s="36">
        <f>IFERROR(IF(COUNT(E57:P57)&lt;1,0,IF(COUNT(E58:P58)&gt;=COUNT(E57:P57),1,(COUNT(E58:P58)/COUNT(E57:P57)))),0)</f>
        <v>0</v>
      </c>
      <c r="R57" s="95"/>
      <c r="S57" s="49"/>
      <c r="T57" s="59"/>
      <c r="U57" s="57"/>
    </row>
    <row r="58" spans="1:21" s="1" customFormat="1" ht="24" customHeight="1" thickBot="1" x14ac:dyDescent="0.25">
      <c r="A58" s="187"/>
      <c r="B58" s="87"/>
      <c r="C58" s="81"/>
      <c r="D58" s="9" t="s">
        <v>33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4"/>
      <c r="Q58" s="36"/>
      <c r="R58" s="95"/>
      <c r="S58" s="50"/>
      <c r="T58" s="60"/>
      <c r="U58" s="58"/>
    </row>
    <row r="59" spans="1:21" s="1" customFormat="1" ht="24" customHeight="1" x14ac:dyDescent="0.2">
      <c r="A59" s="187"/>
      <c r="B59" s="86"/>
      <c r="C59" s="76"/>
      <c r="D59" s="8" t="s">
        <v>32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4"/>
      <c r="Q59" s="36">
        <f>IFERROR(IF(COUNT(E59:P59)&lt;1,0,IF(COUNT(E60:P60)&gt;=COUNT(E59:P59),1,(COUNT(E60:P60)/COUNT(E59:P59)))),0)</f>
        <v>0</v>
      </c>
      <c r="R59" s="95"/>
      <c r="S59" s="49"/>
      <c r="T59" s="59"/>
      <c r="U59" s="57"/>
    </row>
    <row r="60" spans="1:21" s="1" customFormat="1" ht="24" customHeight="1" thickBot="1" x14ac:dyDescent="0.25">
      <c r="A60" s="187"/>
      <c r="B60" s="87"/>
      <c r="C60" s="81"/>
      <c r="D60" s="9" t="s">
        <v>33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4"/>
      <c r="Q60" s="36"/>
      <c r="R60" s="95"/>
      <c r="S60" s="50"/>
      <c r="T60" s="60"/>
      <c r="U60" s="58"/>
    </row>
    <row r="61" spans="1:21" s="1" customFormat="1" ht="24" customHeight="1" x14ac:dyDescent="0.2">
      <c r="A61" s="187"/>
      <c r="B61" s="86"/>
      <c r="C61" s="76"/>
      <c r="D61" s="8" t="s">
        <v>32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4"/>
      <c r="Q61" s="36">
        <f>IFERROR(IF(COUNT(E61:P61)&lt;1,0,IF(COUNT(E62:P62)&gt;=COUNT(E61:P61),1,(COUNT(E62:P62)/COUNT(E61:P61)))),0)</f>
        <v>0</v>
      </c>
      <c r="R61" s="95"/>
      <c r="S61" s="49"/>
      <c r="T61" s="59"/>
      <c r="U61" s="57"/>
    </row>
    <row r="62" spans="1:21" s="1" customFormat="1" ht="24" customHeight="1" thickBot="1" x14ac:dyDescent="0.25">
      <c r="A62" s="187"/>
      <c r="B62" s="87"/>
      <c r="C62" s="81"/>
      <c r="D62" s="9" t="s">
        <v>33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4"/>
      <c r="Q62" s="36"/>
      <c r="R62" s="95"/>
      <c r="S62" s="50"/>
      <c r="T62" s="60"/>
      <c r="U62" s="58"/>
    </row>
    <row r="63" spans="1:21" s="1" customFormat="1" ht="24" customHeight="1" x14ac:dyDescent="0.2">
      <c r="A63" s="187"/>
      <c r="B63" s="86"/>
      <c r="C63" s="76"/>
      <c r="D63" s="8" t="s">
        <v>32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4"/>
      <c r="Q63" s="36">
        <f>IFERROR(IF(COUNT(E63:P63)&lt;1,0,IF(COUNT(E64:P64)&gt;=COUNT(E63:P63),1,(COUNT(E64:P64)/COUNT(E63:P63)))),0)</f>
        <v>0</v>
      </c>
      <c r="R63" s="95"/>
      <c r="S63" s="49"/>
      <c r="T63" s="59"/>
      <c r="U63" s="57"/>
    </row>
    <row r="64" spans="1:21" s="1" customFormat="1" ht="24" customHeight="1" thickBot="1" x14ac:dyDescent="0.25">
      <c r="A64" s="188"/>
      <c r="B64" s="88"/>
      <c r="C64" s="84"/>
      <c r="D64" s="9" t="s">
        <v>33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5"/>
      <c r="Q64" s="37"/>
      <c r="R64" s="96"/>
      <c r="S64" s="71"/>
      <c r="T64" s="64"/>
      <c r="U64" s="69"/>
    </row>
    <row r="65" spans="1:21" s="1" customFormat="1" ht="24" customHeight="1" x14ac:dyDescent="0.2">
      <c r="A65" s="189" t="s">
        <v>21</v>
      </c>
      <c r="B65" s="78"/>
      <c r="C65" s="80"/>
      <c r="D65" s="8" t="s">
        <v>32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4"/>
      <c r="Q65" s="38">
        <f>IFERROR(IF(COUNT(E65:P65)&lt;1,0,IF(COUNT(E66:P66)&gt;=COUNT(E65:P65),1,(COUNT(E66:P66)/COUNT(E65:P65)))),0)</f>
        <v>0</v>
      </c>
      <c r="R65" s="94">
        <f>AVERAGE(Q65:Q68)</f>
        <v>0</v>
      </c>
      <c r="S65" s="72"/>
      <c r="T65" s="63"/>
      <c r="U65" s="70"/>
    </row>
    <row r="66" spans="1:21" s="1" customFormat="1" ht="24" customHeight="1" thickBot="1" x14ac:dyDescent="0.25">
      <c r="A66" s="182"/>
      <c r="B66" s="79"/>
      <c r="C66" s="81"/>
      <c r="D66" s="9" t="s">
        <v>33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4"/>
      <c r="Q66" s="36"/>
      <c r="R66" s="95"/>
      <c r="S66" s="50"/>
      <c r="T66" s="60"/>
      <c r="U66" s="58"/>
    </row>
    <row r="67" spans="1:21" s="1" customFormat="1" ht="24" customHeight="1" x14ac:dyDescent="0.2">
      <c r="A67" s="182"/>
      <c r="B67" s="82"/>
      <c r="C67" s="76"/>
      <c r="D67" s="8" t="s">
        <v>32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4"/>
      <c r="Q67" s="36">
        <f>IFERROR(IF(COUNT(E67:P67)&lt;1,0,IF(COUNT(E68:P68)&gt;=COUNT(E67:P67),1,(COUNT(E68:P68)/COUNT(E67:P67)))),0)</f>
        <v>0</v>
      </c>
      <c r="R67" s="95"/>
      <c r="S67" s="49"/>
      <c r="T67" s="59"/>
      <c r="U67" s="57"/>
    </row>
    <row r="68" spans="1:21" s="1" customFormat="1" ht="24" customHeight="1" thickBot="1" x14ac:dyDescent="0.25">
      <c r="A68" s="183"/>
      <c r="B68" s="83"/>
      <c r="C68" s="84"/>
      <c r="D68" s="9" t="s">
        <v>33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5"/>
      <c r="Q68" s="37"/>
      <c r="R68" s="96"/>
      <c r="S68" s="71"/>
      <c r="T68" s="64"/>
      <c r="U68" s="69"/>
    </row>
    <row r="69" spans="1:21" s="1" customFormat="1" ht="24" customHeight="1" x14ac:dyDescent="0.2">
      <c r="A69" s="190" t="s">
        <v>22</v>
      </c>
      <c r="B69" s="191"/>
      <c r="C69" s="80"/>
      <c r="D69" s="8" t="s">
        <v>32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3"/>
      <c r="Q69" s="38">
        <f>IFERROR(IF(COUNT(E69:P69)&lt;1,0,IF(COUNT(E70:P70)&gt;=COUNT(E69:P69),1,(COUNT(E70:P70)/COUNT(E69:P69)))),0)</f>
        <v>0</v>
      </c>
      <c r="R69" s="94">
        <f>AVERAGE(Q69:Q72)</f>
        <v>0</v>
      </c>
      <c r="S69" s="72"/>
      <c r="T69" s="63"/>
      <c r="U69" s="65"/>
    </row>
    <row r="70" spans="1:21" s="1" customFormat="1" ht="24" customHeight="1" thickBot="1" x14ac:dyDescent="0.25">
      <c r="A70" s="184"/>
      <c r="B70" s="192"/>
      <c r="C70" s="81"/>
      <c r="D70" s="9" t="s">
        <v>33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4"/>
      <c r="Q70" s="36"/>
      <c r="R70" s="95"/>
      <c r="S70" s="50"/>
      <c r="T70" s="60"/>
      <c r="U70" s="66"/>
    </row>
    <row r="71" spans="1:21" s="1" customFormat="1" ht="24" customHeight="1" x14ac:dyDescent="0.2">
      <c r="A71" s="184"/>
      <c r="B71" s="193"/>
      <c r="C71" s="76"/>
      <c r="D71" s="8" t="s">
        <v>32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4"/>
      <c r="Q71" s="36">
        <f>IFERROR(IF(COUNT(E71:P71)&lt;1,0,IF(COUNT(E72:P72)&gt;=COUNT(E71:P71),1,(COUNT(E72:P72)/COUNT(E71:P71)))),0)</f>
        <v>0</v>
      </c>
      <c r="R71" s="95"/>
      <c r="S71" s="49"/>
      <c r="T71" s="59"/>
      <c r="U71" s="67"/>
    </row>
    <row r="72" spans="1:21" s="1" customFormat="1" ht="24" customHeight="1" thickBot="1" x14ac:dyDescent="0.25">
      <c r="A72" s="185"/>
      <c r="B72" s="194"/>
      <c r="C72" s="77"/>
      <c r="D72" s="9" t="s">
        <v>33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6"/>
      <c r="Q72" s="110"/>
      <c r="R72" s="95"/>
      <c r="S72" s="61"/>
      <c r="T72" s="62"/>
      <c r="U72" s="68"/>
    </row>
    <row r="73" spans="1:21" s="1" customFormat="1" ht="24" customHeight="1" thickBot="1" x14ac:dyDescent="0.25">
      <c r="A73" s="115" t="s">
        <v>30</v>
      </c>
      <c r="B73" s="116"/>
      <c r="C73" s="116"/>
      <c r="D73" s="117"/>
      <c r="E73" s="17">
        <f t="shared" ref="E73:P73" si="0">SUMIF($D$17:$D$72,"P*",E17:E72)</f>
        <v>0</v>
      </c>
      <c r="F73" s="17">
        <f t="shared" si="0"/>
        <v>0</v>
      </c>
      <c r="G73" s="17">
        <f t="shared" si="0"/>
        <v>0</v>
      </c>
      <c r="H73" s="17">
        <f t="shared" si="0"/>
        <v>0</v>
      </c>
      <c r="I73" s="17">
        <f t="shared" si="0"/>
        <v>0</v>
      </c>
      <c r="J73" s="17">
        <f t="shared" si="0"/>
        <v>0</v>
      </c>
      <c r="K73" s="17">
        <f t="shared" si="0"/>
        <v>0</v>
      </c>
      <c r="L73" s="17">
        <f t="shared" si="0"/>
        <v>0</v>
      </c>
      <c r="M73" s="17">
        <f t="shared" si="0"/>
        <v>0</v>
      </c>
      <c r="N73" s="17">
        <f t="shared" si="0"/>
        <v>0</v>
      </c>
      <c r="O73" s="17">
        <f t="shared" si="0"/>
        <v>0</v>
      </c>
      <c r="P73" s="17">
        <f t="shared" si="0"/>
        <v>0</v>
      </c>
      <c r="Q73" s="111">
        <f>SUM(E73:P73)</f>
        <v>0</v>
      </c>
      <c r="R73" s="112"/>
      <c r="S73" s="107"/>
      <c r="T73" s="108"/>
      <c r="U73" s="108"/>
    </row>
    <row r="74" spans="1:21" s="1" customFormat="1" ht="24" customHeight="1" thickBot="1" x14ac:dyDescent="0.25">
      <c r="A74" s="104" t="s">
        <v>31</v>
      </c>
      <c r="B74" s="105"/>
      <c r="C74" s="105"/>
      <c r="D74" s="106"/>
      <c r="E74" s="18">
        <f>SUMIF($D$17:$D$72,"E*",E17:E72)</f>
        <v>0</v>
      </c>
      <c r="F74" s="18">
        <f t="shared" ref="F74:P74" si="1">SUMIF($D$17:$D$72,"E*",F17:F72)</f>
        <v>0</v>
      </c>
      <c r="G74" s="18">
        <f t="shared" si="1"/>
        <v>0</v>
      </c>
      <c r="H74" s="18">
        <f t="shared" si="1"/>
        <v>0</v>
      </c>
      <c r="I74" s="18">
        <f t="shared" si="1"/>
        <v>0</v>
      </c>
      <c r="J74" s="18">
        <f t="shared" si="1"/>
        <v>0</v>
      </c>
      <c r="K74" s="18">
        <f t="shared" si="1"/>
        <v>0</v>
      </c>
      <c r="L74" s="18">
        <f t="shared" si="1"/>
        <v>0</v>
      </c>
      <c r="M74" s="18">
        <f t="shared" si="1"/>
        <v>0</v>
      </c>
      <c r="N74" s="18">
        <f t="shared" si="1"/>
        <v>0</v>
      </c>
      <c r="O74" s="18">
        <f>SUMIF($D$17:$D$72,"E*",O17:O72)</f>
        <v>0</v>
      </c>
      <c r="P74" s="19">
        <f t="shared" si="1"/>
        <v>0</v>
      </c>
      <c r="Q74" s="113">
        <f>SUM(E74:P74)</f>
        <v>0</v>
      </c>
      <c r="R74" s="114"/>
      <c r="S74" s="49"/>
      <c r="T74" s="109"/>
      <c r="U74" s="109"/>
    </row>
    <row r="75" spans="1:21" s="1" customFormat="1" ht="20.25" customHeight="1" thickBot="1" x14ac:dyDescent="0.25">
      <c r="A75" s="24" t="s">
        <v>34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6"/>
    </row>
    <row r="76" spans="1:21" ht="31.5" customHeight="1" x14ac:dyDescent="0.2">
      <c r="A76" s="27" t="s">
        <v>14</v>
      </c>
      <c r="B76" s="28"/>
      <c r="C76" s="28"/>
      <c r="D76" s="29"/>
      <c r="E76" s="27" t="s">
        <v>15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  <c r="S76" s="118" t="s">
        <v>0</v>
      </c>
      <c r="T76" s="118"/>
      <c r="U76" s="118"/>
    </row>
    <row r="77" spans="1:21" ht="21" customHeight="1" x14ac:dyDescent="0.2">
      <c r="A77" s="195" t="s">
        <v>51</v>
      </c>
      <c r="B77" s="196"/>
      <c r="C77" s="196"/>
      <c r="D77" s="197"/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S77" s="102"/>
      <c r="T77" s="102"/>
      <c r="U77" s="102"/>
    </row>
    <row r="78" spans="1:21" ht="21" customHeight="1" x14ac:dyDescent="0.2">
      <c r="A78" s="198" t="s">
        <v>52</v>
      </c>
      <c r="B78" s="199"/>
      <c r="C78" s="199"/>
      <c r="D78" s="200"/>
      <c r="E78" s="30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  <c r="S78" s="102"/>
      <c r="T78" s="102"/>
      <c r="U78" s="102"/>
    </row>
    <row r="79" spans="1:21" ht="21" customHeight="1" x14ac:dyDescent="0.2">
      <c r="A79" s="195" t="s">
        <v>53</v>
      </c>
      <c r="B79" s="196"/>
      <c r="C79" s="196"/>
      <c r="D79" s="197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/>
      <c r="S79" s="102"/>
      <c r="T79" s="102"/>
      <c r="U79" s="102"/>
    </row>
    <row r="80" spans="1:21" ht="21" customHeight="1" thickBot="1" x14ac:dyDescent="0.25">
      <c r="A80" s="201" t="s">
        <v>54</v>
      </c>
      <c r="B80" s="202"/>
      <c r="C80" s="202"/>
      <c r="D80" s="203"/>
      <c r="E80" s="33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73"/>
      <c r="T80" s="73"/>
      <c r="U80" s="73"/>
    </row>
    <row r="81" spans="1:21" ht="36.6" customHeight="1" thickBot="1" x14ac:dyDescent="0.25">
      <c r="A81" s="120" t="s">
        <v>35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2"/>
    </row>
    <row r="82" spans="1:21" ht="19.5" customHeight="1" thickBot="1" x14ac:dyDescent="0.25">
      <c r="A82" s="145" t="s">
        <v>57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7"/>
      <c r="S82" s="123" t="s">
        <v>43</v>
      </c>
      <c r="T82" s="124"/>
      <c r="U82" s="125"/>
    </row>
    <row r="83" spans="1:21" ht="43.5" customHeight="1" x14ac:dyDescent="0.2">
      <c r="A83" s="204" t="s">
        <v>36</v>
      </c>
      <c r="B83" s="205"/>
      <c r="C83" s="119" t="s">
        <v>37</v>
      </c>
      <c r="D83" s="119"/>
      <c r="E83" s="20" t="s">
        <v>1</v>
      </c>
      <c r="F83" s="20" t="s">
        <v>2</v>
      </c>
      <c r="G83" s="20" t="s">
        <v>3</v>
      </c>
      <c r="H83" s="20" t="s">
        <v>4</v>
      </c>
      <c r="I83" s="20" t="s">
        <v>5</v>
      </c>
      <c r="J83" s="20" t="s">
        <v>6</v>
      </c>
      <c r="K83" s="20" t="s">
        <v>7</v>
      </c>
      <c r="L83" s="20" t="s">
        <v>8</v>
      </c>
      <c r="M83" s="20" t="s">
        <v>9</v>
      </c>
      <c r="N83" s="20" t="s">
        <v>10</v>
      </c>
      <c r="O83" s="20" t="s">
        <v>11</v>
      </c>
      <c r="P83" s="20" t="s">
        <v>12</v>
      </c>
      <c r="Q83" s="119" t="s">
        <v>13</v>
      </c>
      <c r="R83" s="144"/>
      <c r="S83" s="126"/>
      <c r="T83" s="127"/>
      <c r="U83" s="128"/>
    </row>
    <row r="84" spans="1:21" ht="33" customHeight="1" x14ac:dyDescent="0.2">
      <c r="A84" s="149" t="s">
        <v>38</v>
      </c>
      <c r="B84" s="206" t="s">
        <v>56</v>
      </c>
      <c r="C84" s="156" t="s">
        <v>47</v>
      </c>
      <c r="D84" s="157"/>
      <c r="E84" s="22">
        <f>E73</f>
        <v>0</v>
      </c>
      <c r="F84" s="22">
        <f t="shared" ref="F84:P84" si="2">F73</f>
        <v>0</v>
      </c>
      <c r="G84" s="22">
        <f t="shared" si="2"/>
        <v>0</v>
      </c>
      <c r="H84" s="22">
        <f t="shared" si="2"/>
        <v>0</v>
      </c>
      <c r="I84" s="22">
        <f t="shared" si="2"/>
        <v>0</v>
      </c>
      <c r="J84" s="22">
        <f t="shared" si="2"/>
        <v>0</v>
      </c>
      <c r="K84" s="22">
        <f t="shared" si="2"/>
        <v>0</v>
      </c>
      <c r="L84" s="22">
        <f t="shared" si="2"/>
        <v>0</v>
      </c>
      <c r="M84" s="22">
        <f t="shared" si="2"/>
        <v>0</v>
      </c>
      <c r="N84" s="22">
        <f t="shared" si="2"/>
        <v>0</v>
      </c>
      <c r="O84" s="22">
        <f t="shared" si="2"/>
        <v>0</v>
      </c>
      <c r="P84" s="22">
        <f t="shared" si="2"/>
        <v>0</v>
      </c>
      <c r="Q84" s="158">
        <f>SUM(E84:P84)</f>
        <v>0</v>
      </c>
      <c r="R84" s="159"/>
      <c r="S84" s="129"/>
      <c r="T84" s="130"/>
      <c r="U84" s="131"/>
    </row>
    <row r="85" spans="1:21" ht="27.6" customHeight="1" x14ac:dyDescent="0.2">
      <c r="A85" s="149"/>
      <c r="B85" s="102"/>
      <c r="C85" s="154" t="s">
        <v>39</v>
      </c>
      <c r="D85" s="155"/>
      <c r="E85" s="21">
        <f>E74</f>
        <v>0</v>
      </c>
      <c r="F85" s="21">
        <f t="shared" ref="F85:P85" si="3">F74</f>
        <v>0</v>
      </c>
      <c r="G85" s="21">
        <f t="shared" si="3"/>
        <v>0</v>
      </c>
      <c r="H85" s="21">
        <f t="shared" si="3"/>
        <v>0</v>
      </c>
      <c r="I85" s="21">
        <f t="shared" si="3"/>
        <v>0</v>
      </c>
      <c r="J85" s="21">
        <f t="shared" si="3"/>
        <v>0</v>
      </c>
      <c r="K85" s="21">
        <f t="shared" si="3"/>
        <v>0</v>
      </c>
      <c r="L85" s="21">
        <f t="shared" si="3"/>
        <v>0</v>
      </c>
      <c r="M85" s="21">
        <f t="shared" si="3"/>
        <v>0</v>
      </c>
      <c r="N85" s="21">
        <f t="shared" si="3"/>
        <v>0</v>
      </c>
      <c r="O85" s="21">
        <f t="shared" si="3"/>
        <v>0</v>
      </c>
      <c r="P85" s="21">
        <f t="shared" si="3"/>
        <v>0</v>
      </c>
      <c r="Q85" s="160">
        <f>SUM(E85:P85)</f>
        <v>0</v>
      </c>
      <c r="R85" s="31"/>
      <c r="S85" s="129"/>
      <c r="T85" s="130"/>
      <c r="U85" s="131"/>
    </row>
    <row r="86" spans="1:21" ht="23.25" customHeight="1" x14ac:dyDescent="0.2">
      <c r="A86" s="149"/>
      <c r="B86" s="102"/>
      <c r="C86" s="137" t="s">
        <v>40</v>
      </c>
      <c r="D86" s="148"/>
      <c r="E86" s="23" t="str">
        <f>IFERROR(IF(E84&lt;1,"",IF((E85/E84)&gt;1,1,(E85/E84))),0)</f>
        <v/>
      </c>
      <c r="F86" s="23" t="str">
        <f t="shared" ref="F86:P86" si="4">IFERROR(IF(F84&lt;1,"",IF((F85/F84)&gt;1,1,(F85/F84))),0)</f>
        <v/>
      </c>
      <c r="G86" s="23" t="str">
        <f t="shared" si="4"/>
        <v/>
      </c>
      <c r="H86" s="23" t="str">
        <f t="shared" si="4"/>
        <v/>
      </c>
      <c r="I86" s="23" t="str">
        <f t="shared" si="4"/>
        <v/>
      </c>
      <c r="J86" s="23" t="str">
        <f t="shared" si="4"/>
        <v/>
      </c>
      <c r="K86" s="23" t="str">
        <f t="shared" si="4"/>
        <v/>
      </c>
      <c r="L86" s="23" t="str">
        <f t="shared" si="4"/>
        <v/>
      </c>
      <c r="M86" s="23" t="str">
        <f t="shared" si="4"/>
        <v/>
      </c>
      <c r="N86" s="23" t="str">
        <f t="shared" si="4"/>
        <v/>
      </c>
      <c r="O86" s="23" t="str">
        <f t="shared" si="4"/>
        <v/>
      </c>
      <c r="P86" s="23" t="str">
        <f t="shared" si="4"/>
        <v/>
      </c>
      <c r="Q86" s="150" t="str">
        <f>IFERROR(IF(Q84&lt;1,"",IF((Q85/Q84)&gt;1,1,(Q85/Q84))),0)</f>
        <v/>
      </c>
      <c r="R86" s="151"/>
      <c r="S86" s="129"/>
      <c r="T86" s="130"/>
      <c r="U86" s="131"/>
    </row>
    <row r="87" spans="1:21" ht="23.25" customHeight="1" x14ac:dyDescent="0.2">
      <c r="A87" s="149"/>
      <c r="B87" s="102"/>
      <c r="C87" s="136" t="s">
        <v>41</v>
      </c>
      <c r="D87" s="136"/>
      <c r="E87" s="23">
        <v>0.9</v>
      </c>
      <c r="F87" s="23">
        <v>0.9</v>
      </c>
      <c r="G87" s="23">
        <v>0.9</v>
      </c>
      <c r="H87" s="23">
        <v>0.9</v>
      </c>
      <c r="I87" s="23">
        <v>0.9</v>
      </c>
      <c r="J87" s="23">
        <v>0.9</v>
      </c>
      <c r="K87" s="23">
        <v>0.9</v>
      </c>
      <c r="L87" s="23">
        <v>0.9</v>
      </c>
      <c r="M87" s="23">
        <v>0.9</v>
      </c>
      <c r="N87" s="23">
        <v>0.9</v>
      </c>
      <c r="O87" s="23">
        <v>0.9</v>
      </c>
      <c r="P87" s="23">
        <v>0.9</v>
      </c>
      <c r="Q87" s="152">
        <v>0.9</v>
      </c>
      <c r="R87" s="153"/>
      <c r="S87" s="129"/>
      <c r="T87" s="130"/>
      <c r="U87" s="131"/>
    </row>
    <row r="88" spans="1:21" ht="16.5" customHeight="1" x14ac:dyDescent="0.2">
      <c r="A88" s="135" t="s">
        <v>42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7"/>
      <c r="S88" s="129"/>
      <c r="T88" s="130"/>
      <c r="U88" s="131"/>
    </row>
    <row r="89" spans="1:21" x14ac:dyDescent="0.2">
      <c r="A89" s="138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40"/>
      <c r="S89" s="129"/>
      <c r="T89" s="130"/>
      <c r="U89" s="131"/>
    </row>
    <row r="90" spans="1:21" x14ac:dyDescent="0.2">
      <c r="A90" s="138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40"/>
      <c r="S90" s="129"/>
      <c r="T90" s="130"/>
      <c r="U90" s="131"/>
    </row>
    <row r="91" spans="1:21" x14ac:dyDescent="0.2">
      <c r="A91" s="138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0"/>
      <c r="S91" s="129"/>
      <c r="T91" s="130"/>
      <c r="U91" s="131"/>
    </row>
    <row r="92" spans="1:21" x14ac:dyDescent="0.2">
      <c r="A92" s="138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129"/>
      <c r="T92" s="130"/>
      <c r="U92" s="131"/>
    </row>
    <row r="93" spans="1:21" x14ac:dyDescent="0.2">
      <c r="A93" s="138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129"/>
      <c r="T93" s="130"/>
      <c r="U93" s="131"/>
    </row>
    <row r="94" spans="1:21" x14ac:dyDescent="0.2">
      <c r="A94" s="138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40"/>
      <c r="S94" s="129"/>
      <c r="T94" s="130"/>
      <c r="U94" s="131"/>
    </row>
    <row r="95" spans="1:21" ht="12" thickBot="1" x14ac:dyDescent="0.25">
      <c r="A95" s="141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3"/>
      <c r="S95" s="132"/>
      <c r="T95" s="133"/>
      <c r="U95" s="134"/>
    </row>
  </sheetData>
  <mergeCells count="249">
    <mergeCell ref="A4:J4"/>
    <mergeCell ref="K4:U4"/>
    <mergeCell ref="A1:U2"/>
    <mergeCell ref="A83:B83"/>
    <mergeCell ref="A7:U7"/>
    <mergeCell ref="A69:A72"/>
    <mergeCell ref="B14:B16"/>
    <mergeCell ref="A17:A40"/>
    <mergeCell ref="A14:A16"/>
    <mergeCell ref="A41:A64"/>
    <mergeCell ref="S27:S28"/>
    <mergeCell ref="Q41:Q42"/>
    <mergeCell ref="Q43:Q44"/>
    <mergeCell ref="Q29:Q30"/>
    <mergeCell ref="C83:D83"/>
    <mergeCell ref="S80:U80"/>
    <mergeCell ref="A81:U81"/>
    <mergeCell ref="S82:U82"/>
    <mergeCell ref="S78:U78"/>
    <mergeCell ref="S83:U95"/>
    <mergeCell ref="A88:R88"/>
    <mergeCell ref="A89:R95"/>
    <mergeCell ref="S79:U79"/>
    <mergeCell ref="Q83:R83"/>
    <mergeCell ref="A82:R82"/>
    <mergeCell ref="C86:D86"/>
    <mergeCell ref="C87:D87"/>
    <mergeCell ref="B84:B87"/>
    <mergeCell ref="A84:A87"/>
    <mergeCell ref="Q86:R86"/>
    <mergeCell ref="Q87:R87"/>
    <mergeCell ref="C85:D85"/>
    <mergeCell ref="C84:D84"/>
    <mergeCell ref="Q84:R84"/>
    <mergeCell ref="Q85:R85"/>
    <mergeCell ref="A74:D74"/>
    <mergeCell ref="R41:R64"/>
    <mergeCell ref="R65:R68"/>
    <mergeCell ref="R69:R72"/>
    <mergeCell ref="S73:U74"/>
    <mergeCell ref="A65:A68"/>
    <mergeCell ref="Q69:Q70"/>
    <mergeCell ref="Q71:Q72"/>
    <mergeCell ref="Q73:R73"/>
    <mergeCell ref="Q74:R74"/>
    <mergeCell ref="A73:D73"/>
    <mergeCell ref="Q17:Q18"/>
    <mergeCell ref="Q19:Q20"/>
    <mergeCell ref="P14:P15"/>
    <mergeCell ref="R17:R40"/>
    <mergeCell ref="A10:U10"/>
    <mergeCell ref="A6:U6"/>
    <mergeCell ref="A3:U3"/>
    <mergeCell ref="Q21:Q22"/>
    <mergeCell ref="Q23:Q24"/>
    <mergeCell ref="Q25:Q26"/>
    <mergeCell ref="Q27:Q28"/>
    <mergeCell ref="A11:U11"/>
    <mergeCell ref="A12:U12"/>
    <mergeCell ref="A8:U8"/>
    <mergeCell ref="A9:U9"/>
    <mergeCell ref="Q31:Q32"/>
    <mergeCell ref="Q33:Q34"/>
    <mergeCell ref="Q35:Q36"/>
    <mergeCell ref="Q37:Q38"/>
    <mergeCell ref="Q39:Q40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39:B40"/>
    <mergeCell ref="C39:C40"/>
    <mergeCell ref="B41:B42"/>
    <mergeCell ref="C41:C42"/>
    <mergeCell ref="B43:B44"/>
    <mergeCell ref="C43:C44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C53:C54"/>
    <mergeCell ref="B55:B56"/>
    <mergeCell ref="C55:C56"/>
    <mergeCell ref="B45:B46"/>
    <mergeCell ref="C45:C46"/>
    <mergeCell ref="B47:B48"/>
    <mergeCell ref="C47:C48"/>
    <mergeCell ref="B49:B50"/>
    <mergeCell ref="C49:C50"/>
    <mergeCell ref="T17:T18"/>
    <mergeCell ref="U17:U18"/>
    <mergeCell ref="S19:S20"/>
    <mergeCell ref="T19:T20"/>
    <mergeCell ref="U19:U20"/>
    <mergeCell ref="S21:S22"/>
    <mergeCell ref="S35:S36"/>
    <mergeCell ref="S37:S38"/>
    <mergeCell ref="S39:S40"/>
    <mergeCell ref="S25:S26"/>
    <mergeCell ref="B71:B72"/>
    <mergeCell ref="C71:C72"/>
    <mergeCell ref="S17:S18"/>
    <mergeCell ref="S23:S24"/>
    <mergeCell ref="B65:B66"/>
    <mergeCell ref="C65:C66"/>
    <mergeCell ref="B67:B68"/>
    <mergeCell ref="S43:S44"/>
    <mergeCell ref="S59:S60"/>
    <mergeCell ref="S61:S62"/>
    <mergeCell ref="C63:C64"/>
    <mergeCell ref="B57:B58"/>
    <mergeCell ref="C57:C58"/>
    <mergeCell ref="C67:C68"/>
    <mergeCell ref="B69:B70"/>
    <mergeCell ref="C69:C70"/>
    <mergeCell ref="B59:B60"/>
    <mergeCell ref="C59:C60"/>
    <mergeCell ref="B61:B62"/>
    <mergeCell ref="C61:C62"/>
    <mergeCell ref="B63:B64"/>
    <mergeCell ref="B51:B52"/>
    <mergeCell ref="C51:C52"/>
    <mergeCell ref="B53:B54"/>
    <mergeCell ref="T61:T62"/>
    <mergeCell ref="U61:U62"/>
    <mergeCell ref="T59:T60"/>
    <mergeCell ref="T43:T44"/>
    <mergeCell ref="U43:U44"/>
    <mergeCell ref="S45:S46"/>
    <mergeCell ref="T45:T46"/>
    <mergeCell ref="U45:U46"/>
    <mergeCell ref="S57:S58"/>
    <mergeCell ref="S47:S48"/>
    <mergeCell ref="T47:T48"/>
    <mergeCell ref="U47:U48"/>
    <mergeCell ref="S49:S50"/>
    <mergeCell ref="S71:S72"/>
    <mergeCell ref="T71:T72"/>
    <mergeCell ref="T69:T70"/>
    <mergeCell ref="T63:T64"/>
    <mergeCell ref="U69:U70"/>
    <mergeCell ref="U71:U72"/>
    <mergeCell ref="T67:T68"/>
    <mergeCell ref="U67:U68"/>
    <mergeCell ref="T65:T66"/>
    <mergeCell ref="U65:U66"/>
    <mergeCell ref="S63:S64"/>
    <mergeCell ref="S65:S66"/>
    <mergeCell ref="S67:S68"/>
    <mergeCell ref="S69:S70"/>
    <mergeCell ref="U63:U64"/>
    <mergeCell ref="U59:U60"/>
    <mergeCell ref="T57:T58"/>
    <mergeCell ref="U57:U58"/>
    <mergeCell ref="T55:T56"/>
    <mergeCell ref="U55:U56"/>
    <mergeCell ref="T53:T54"/>
    <mergeCell ref="U53:U54"/>
    <mergeCell ref="T51:T52"/>
    <mergeCell ref="U51:U52"/>
    <mergeCell ref="T49:T50"/>
    <mergeCell ref="U49:U50"/>
    <mergeCell ref="U33:U34"/>
    <mergeCell ref="U35:U36"/>
    <mergeCell ref="U37:U38"/>
    <mergeCell ref="U39:U40"/>
    <mergeCell ref="S41:S42"/>
    <mergeCell ref="T41:T42"/>
    <mergeCell ref="U41:U42"/>
    <mergeCell ref="T33:T34"/>
    <mergeCell ref="T35:T36"/>
    <mergeCell ref="T37:T38"/>
    <mergeCell ref="T39:T40"/>
    <mergeCell ref="U21:U22"/>
    <mergeCell ref="S51:S52"/>
    <mergeCell ref="S53:S54"/>
    <mergeCell ref="S55:S56"/>
    <mergeCell ref="A13:D13"/>
    <mergeCell ref="E13:U13"/>
    <mergeCell ref="I14:I15"/>
    <mergeCell ref="J14:J15"/>
    <mergeCell ref="K14:K15"/>
    <mergeCell ref="L14:L15"/>
    <mergeCell ref="M14:M15"/>
    <mergeCell ref="U23:U24"/>
    <mergeCell ref="U25:U26"/>
    <mergeCell ref="U27:U28"/>
    <mergeCell ref="U29:U30"/>
    <mergeCell ref="U31:U32"/>
    <mergeCell ref="T21:T22"/>
    <mergeCell ref="T23:T24"/>
    <mergeCell ref="T25:T26"/>
    <mergeCell ref="T27:T28"/>
    <mergeCell ref="T29:T30"/>
    <mergeCell ref="T31:T32"/>
    <mergeCell ref="S29:S30"/>
    <mergeCell ref="S31:S32"/>
    <mergeCell ref="S33:S34"/>
    <mergeCell ref="T14:T16"/>
    <mergeCell ref="U14:U16"/>
    <mergeCell ref="E14:E15"/>
    <mergeCell ref="F14:F15"/>
    <mergeCell ref="G14:G15"/>
    <mergeCell ref="H14:H15"/>
    <mergeCell ref="N14:N15"/>
    <mergeCell ref="O14:O15"/>
    <mergeCell ref="C14:D16"/>
    <mergeCell ref="E16:P16"/>
    <mergeCell ref="Q14:R16"/>
    <mergeCell ref="S14:S16"/>
    <mergeCell ref="Q57:Q58"/>
    <mergeCell ref="Q59:Q60"/>
    <mergeCell ref="Q61:Q62"/>
    <mergeCell ref="Q63:Q64"/>
    <mergeCell ref="Q65:Q66"/>
    <mergeCell ref="Q67:Q68"/>
    <mergeCell ref="Q45:Q46"/>
    <mergeCell ref="Q47:Q48"/>
    <mergeCell ref="Q49:Q50"/>
    <mergeCell ref="Q51:Q52"/>
    <mergeCell ref="Q53:Q54"/>
    <mergeCell ref="Q55:Q56"/>
    <mergeCell ref="A75:U75"/>
    <mergeCell ref="A76:D76"/>
    <mergeCell ref="A77:D77"/>
    <mergeCell ref="A78:D78"/>
    <mergeCell ref="A79:D79"/>
    <mergeCell ref="A80:D80"/>
    <mergeCell ref="E76:R76"/>
    <mergeCell ref="E77:R77"/>
    <mergeCell ref="E78:R78"/>
    <mergeCell ref="E79:R79"/>
    <mergeCell ref="S76:U76"/>
    <mergeCell ref="S77:U77"/>
    <mergeCell ref="E80:R80"/>
  </mergeCells>
  <conditionalFormatting sqref="E17:P17">
    <cfRule type="cellIs" dxfId="67" priority="69" stopIfTrue="1" operator="between">
      <formula>1</formula>
      <formula>20</formula>
    </cfRule>
  </conditionalFormatting>
  <conditionalFormatting sqref="E19:P19">
    <cfRule type="cellIs" dxfId="66" priority="68" stopIfTrue="1" operator="between">
      <formula>1</formula>
      <formula>20</formula>
    </cfRule>
  </conditionalFormatting>
  <conditionalFormatting sqref="E21:P21">
    <cfRule type="cellIs" dxfId="65" priority="67" stopIfTrue="1" operator="between">
      <formula>1</formula>
      <formula>20</formula>
    </cfRule>
  </conditionalFormatting>
  <conditionalFormatting sqref="E23:P23">
    <cfRule type="cellIs" dxfId="64" priority="66" stopIfTrue="1" operator="between">
      <formula>1</formula>
      <formula>20</formula>
    </cfRule>
  </conditionalFormatting>
  <conditionalFormatting sqref="E25:P25">
    <cfRule type="cellIs" dxfId="63" priority="65" stopIfTrue="1" operator="between">
      <formula>1</formula>
      <formula>20</formula>
    </cfRule>
  </conditionalFormatting>
  <conditionalFormatting sqref="E27:P27">
    <cfRule type="cellIs" dxfId="62" priority="64" stopIfTrue="1" operator="between">
      <formula>1</formula>
      <formula>20</formula>
    </cfRule>
  </conditionalFormatting>
  <conditionalFormatting sqref="E29:P29">
    <cfRule type="cellIs" dxfId="61" priority="63" stopIfTrue="1" operator="between">
      <formula>1</formula>
      <formula>20</formula>
    </cfRule>
  </conditionalFormatting>
  <conditionalFormatting sqref="E31:P31">
    <cfRule type="cellIs" dxfId="60" priority="62" stopIfTrue="1" operator="between">
      <formula>1</formula>
      <formula>20</formula>
    </cfRule>
  </conditionalFormatting>
  <conditionalFormatting sqref="E33:P33">
    <cfRule type="cellIs" dxfId="59" priority="61" stopIfTrue="1" operator="between">
      <formula>1</formula>
      <formula>20</formula>
    </cfRule>
  </conditionalFormatting>
  <conditionalFormatting sqref="E35:P35">
    <cfRule type="cellIs" dxfId="58" priority="60" stopIfTrue="1" operator="between">
      <formula>1</formula>
      <formula>20</formula>
    </cfRule>
  </conditionalFormatting>
  <conditionalFormatting sqref="E37:P37">
    <cfRule type="cellIs" dxfId="57" priority="59" stopIfTrue="1" operator="between">
      <formula>1</formula>
      <formula>20</formula>
    </cfRule>
  </conditionalFormatting>
  <conditionalFormatting sqref="E39:P39">
    <cfRule type="cellIs" dxfId="56" priority="58" stopIfTrue="1" operator="between">
      <formula>1</formula>
      <formula>20</formula>
    </cfRule>
  </conditionalFormatting>
  <conditionalFormatting sqref="E41:P41">
    <cfRule type="cellIs" dxfId="55" priority="57" stopIfTrue="1" operator="between">
      <formula>1</formula>
      <formula>20</formula>
    </cfRule>
  </conditionalFormatting>
  <conditionalFormatting sqref="E43:P43">
    <cfRule type="cellIs" dxfId="54" priority="56" stopIfTrue="1" operator="between">
      <formula>1</formula>
      <formula>20</formula>
    </cfRule>
  </conditionalFormatting>
  <conditionalFormatting sqref="E45:P45">
    <cfRule type="cellIs" dxfId="53" priority="55" stopIfTrue="1" operator="between">
      <formula>1</formula>
      <formula>20</formula>
    </cfRule>
  </conditionalFormatting>
  <conditionalFormatting sqref="E47:P47">
    <cfRule type="cellIs" dxfId="52" priority="54" stopIfTrue="1" operator="between">
      <formula>1</formula>
      <formula>20</formula>
    </cfRule>
  </conditionalFormatting>
  <conditionalFormatting sqref="E49:P49">
    <cfRule type="cellIs" dxfId="51" priority="53" stopIfTrue="1" operator="between">
      <formula>1</formula>
      <formula>20</formula>
    </cfRule>
  </conditionalFormatting>
  <conditionalFormatting sqref="E51:P51">
    <cfRule type="cellIs" dxfId="50" priority="52" stopIfTrue="1" operator="between">
      <formula>1</formula>
      <formula>20</formula>
    </cfRule>
  </conditionalFormatting>
  <conditionalFormatting sqref="E53:P53">
    <cfRule type="cellIs" dxfId="49" priority="51" stopIfTrue="1" operator="between">
      <formula>1</formula>
      <formula>20</formula>
    </cfRule>
  </conditionalFormatting>
  <conditionalFormatting sqref="E55:P55">
    <cfRule type="cellIs" dxfId="48" priority="50" stopIfTrue="1" operator="between">
      <formula>1</formula>
      <formula>20</formula>
    </cfRule>
  </conditionalFormatting>
  <conditionalFormatting sqref="E57:P57">
    <cfRule type="cellIs" dxfId="47" priority="49" stopIfTrue="1" operator="between">
      <formula>1</formula>
      <formula>20</formula>
    </cfRule>
  </conditionalFormatting>
  <conditionalFormatting sqref="E59:P59">
    <cfRule type="cellIs" dxfId="46" priority="48" stopIfTrue="1" operator="between">
      <formula>1</formula>
      <formula>20</formula>
    </cfRule>
  </conditionalFormatting>
  <conditionalFormatting sqref="E61:P61">
    <cfRule type="cellIs" dxfId="45" priority="47" stopIfTrue="1" operator="between">
      <formula>1</formula>
      <formula>20</formula>
    </cfRule>
  </conditionalFormatting>
  <conditionalFormatting sqref="E63:P63">
    <cfRule type="cellIs" dxfId="44" priority="46" stopIfTrue="1" operator="between">
      <formula>1</formula>
      <formula>20</formula>
    </cfRule>
  </conditionalFormatting>
  <conditionalFormatting sqref="E65:P65">
    <cfRule type="cellIs" dxfId="43" priority="45" stopIfTrue="1" operator="between">
      <formula>1</formula>
      <formula>20</formula>
    </cfRule>
  </conditionalFormatting>
  <conditionalFormatting sqref="E67:P67">
    <cfRule type="cellIs" dxfId="42" priority="44" stopIfTrue="1" operator="between">
      <formula>1</formula>
      <formula>20</formula>
    </cfRule>
  </conditionalFormatting>
  <conditionalFormatting sqref="E71:P71">
    <cfRule type="cellIs" dxfId="41" priority="43" stopIfTrue="1" operator="between">
      <formula>1</formula>
      <formula>20</formula>
    </cfRule>
  </conditionalFormatting>
  <conditionalFormatting sqref="E69:P69">
    <cfRule type="cellIs" dxfId="40" priority="42" stopIfTrue="1" operator="between">
      <formula>1</formula>
      <formula>20</formula>
    </cfRule>
  </conditionalFormatting>
  <conditionalFormatting sqref="E18:P18">
    <cfRule type="cellIs" dxfId="39" priority="41" stopIfTrue="1" operator="between">
      <formula>1</formula>
      <formula>20</formula>
    </cfRule>
  </conditionalFormatting>
  <conditionalFormatting sqref="E20:P20">
    <cfRule type="cellIs" dxfId="38" priority="40" stopIfTrue="1" operator="between">
      <formula>1</formula>
      <formula>20</formula>
    </cfRule>
  </conditionalFormatting>
  <conditionalFormatting sqref="E22:P22">
    <cfRule type="cellIs" dxfId="37" priority="39" stopIfTrue="1" operator="between">
      <formula>1</formula>
      <formula>20</formula>
    </cfRule>
  </conditionalFormatting>
  <conditionalFormatting sqref="E24:P24">
    <cfRule type="cellIs" dxfId="36" priority="38" stopIfTrue="1" operator="between">
      <formula>1</formula>
      <formula>20</formula>
    </cfRule>
  </conditionalFormatting>
  <conditionalFormatting sqref="E26:P26">
    <cfRule type="cellIs" dxfId="35" priority="37" stopIfTrue="1" operator="between">
      <formula>1</formula>
      <formula>20</formula>
    </cfRule>
  </conditionalFormatting>
  <conditionalFormatting sqref="E28:P28">
    <cfRule type="cellIs" dxfId="34" priority="36" stopIfTrue="1" operator="between">
      <formula>1</formula>
      <formula>20</formula>
    </cfRule>
  </conditionalFormatting>
  <conditionalFormatting sqref="E30:P30">
    <cfRule type="cellIs" dxfId="33" priority="35" stopIfTrue="1" operator="between">
      <formula>1</formula>
      <formula>20</formula>
    </cfRule>
  </conditionalFormatting>
  <conditionalFormatting sqref="E32:P32">
    <cfRule type="cellIs" dxfId="32" priority="34" stopIfTrue="1" operator="between">
      <formula>1</formula>
      <formula>20</formula>
    </cfRule>
  </conditionalFormatting>
  <conditionalFormatting sqref="E34:P34">
    <cfRule type="cellIs" dxfId="31" priority="33" stopIfTrue="1" operator="between">
      <formula>1</formula>
      <formula>20</formula>
    </cfRule>
  </conditionalFormatting>
  <conditionalFormatting sqref="E36:P36">
    <cfRule type="cellIs" dxfId="30" priority="32" stopIfTrue="1" operator="between">
      <formula>1</formula>
      <formula>20</formula>
    </cfRule>
  </conditionalFormatting>
  <conditionalFormatting sqref="E38:P38">
    <cfRule type="cellIs" dxfId="29" priority="31" stopIfTrue="1" operator="between">
      <formula>1</formula>
      <formula>20</formula>
    </cfRule>
  </conditionalFormatting>
  <conditionalFormatting sqref="E40:P40">
    <cfRule type="cellIs" dxfId="28" priority="30" stopIfTrue="1" operator="between">
      <formula>1</formula>
      <formula>20</formula>
    </cfRule>
  </conditionalFormatting>
  <conditionalFormatting sqref="E42:P42">
    <cfRule type="cellIs" dxfId="27" priority="29" stopIfTrue="1" operator="between">
      <formula>1</formula>
      <formula>20</formula>
    </cfRule>
  </conditionalFormatting>
  <conditionalFormatting sqref="E44:P44">
    <cfRule type="cellIs" dxfId="26" priority="28" stopIfTrue="1" operator="between">
      <formula>1</formula>
      <formula>20</formula>
    </cfRule>
  </conditionalFormatting>
  <conditionalFormatting sqref="E46:P46">
    <cfRule type="cellIs" dxfId="25" priority="27" stopIfTrue="1" operator="between">
      <formula>1</formula>
      <formula>20</formula>
    </cfRule>
  </conditionalFormatting>
  <conditionalFormatting sqref="E48:P48">
    <cfRule type="cellIs" dxfId="24" priority="26" stopIfTrue="1" operator="between">
      <formula>1</formula>
      <formula>20</formula>
    </cfRule>
  </conditionalFormatting>
  <conditionalFormatting sqref="E50:P50">
    <cfRule type="cellIs" dxfId="23" priority="25" stopIfTrue="1" operator="between">
      <formula>1</formula>
      <formula>20</formula>
    </cfRule>
  </conditionalFormatting>
  <conditionalFormatting sqref="E52:P52">
    <cfRule type="cellIs" dxfId="22" priority="24" stopIfTrue="1" operator="between">
      <formula>1</formula>
      <formula>20</formula>
    </cfRule>
  </conditionalFormatting>
  <conditionalFormatting sqref="E54:P54">
    <cfRule type="cellIs" dxfId="21" priority="23" stopIfTrue="1" operator="between">
      <formula>1</formula>
      <formula>20</formula>
    </cfRule>
  </conditionalFormatting>
  <conditionalFormatting sqref="E56:P56">
    <cfRule type="cellIs" dxfId="20" priority="22" stopIfTrue="1" operator="between">
      <formula>1</formula>
      <formula>20</formula>
    </cfRule>
  </conditionalFormatting>
  <conditionalFormatting sqref="E58:P58">
    <cfRule type="cellIs" dxfId="19" priority="21" stopIfTrue="1" operator="between">
      <formula>1</formula>
      <formula>20</formula>
    </cfRule>
  </conditionalFormatting>
  <conditionalFormatting sqref="E60:P60">
    <cfRule type="cellIs" dxfId="18" priority="20" stopIfTrue="1" operator="between">
      <formula>1</formula>
      <formula>20</formula>
    </cfRule>
  </conditionalFormatting>
  <conditionalFormatting sqref="E62:P62">
    <cfRule type="cellIs" dxfId="17" priority="19" stopIfTrue="1" operator="between">
      <formula>1</formula>
      <formula>20</formula>
    </cfRule>
  </conditionalFormatting>
  <conditionalFormatting sqref="E64:P64">
    <cfRule type="cellIs" dxfId="16" priority="18" stopIfTrue="1" operator="between">
      <formula>1</formula>
      <formula>20</formula>
    </cfRule>
  </conditionalFormatting>
  <conditionalFormatting sqref="E66:P66">
    <cfRule type="cellIs" dxfId="15" priority="17" stopIfTrue="1" operator="between">
      <formula>1</formula>
      <formula>20</formula>
    </cfRule>
  </conditionalFormatting>
  <conditionalFormatting sqref="E68:P68">
    <cfRule type="cellIs" dxfId="14" priority="16" stopIfTrue="1" operator="between">
      <formula>1</formula>
      <formula>20</formula>
    </cfRule>
  </conditionalFormatting>
  <conditionalFormatting sqref="E70:P70">
    <cfRule type="cellIs" dxfId="13" priority="15" stopIfTrue="1" operator="between">
      <formula>1</formula>
      <formula>20</formula>
    </cfRule>
  </conditionalFormatting>
  <conditionalFormatting sqref="R17:R40">
    <cfRule type="cellIs" dxfId="12" priority="11" stopIfTrue="1" operator="greaterThan">
      <formula>0.7</formula>
    </cfRule>
    <cfRule type="cellIs" dxfId="11" priority="12" stopIfTrue="1" operator="between">
      <formula>0.69</formula>
      <formula>0.45</formula>
    </cfRule>
    <cfRule type="cellIs" dxfId="10" priority="13" stopIfTrue="1" operator="between">
      <formula>0</formula>
      <formula>0.44</formula>
    </cfRule>
  </conditionalFormatting>
  <conditionalFormatting sqref="R41:R64">
    <cfRule type="cellIs" dxfId="9" priority="8" stopIfTrue="1" operator="greaterThan">
      <formula>0.7</formula>
    </cfRule>
    <cfRule type="cellIs" dxfId="8" priority="9" stopIfTrue="1" operator="between">
      <formula>0.69</formula>
      <formula>0.45</formula>
    </cfRule>
    <cfRule type="cellIs" dxfId="7" priority="10" stopIfTrue="1" operator="between">
      <formula>0</formula>
      <formula>0.44</formula>
    </cfRule>
  </conditionalFormatting>
  <conditionalFormatting sqref="R65:R68">
    <cfRule type="cellIs" dxfId="6" priority="5" stopIfTrue="1" operator="greaterThan">
      <formula>0.7</formula>
    </cfRule>
    <cfRule type="cellIs" dxfId="5" priority="6" stopIfTrue="1" operator="between">
      <formula>0.69</formula>
      <formula>0.45</formula>
    </cfRule>
    <cfRule type="cellIs" dxfId="4" priority="7" stopIfTrue="1" operator="between">
      <formula>0</formula>
      <formula>0.44</formula>
    </cfRule>
  </conditionalFormatting>
  <conditionalFormatting sqref="R69:R72">
    <cfRule type="cellIs" dxfId="3" priority="2" stopIfTrue="1" operator="greaterThan">
      <formula>0.7</formula>
    </cfRule>
    <cfRule type="cellIs" dxfId="2" priority="3" stopIfTrue="1" operator="between">
      <formula>0.69</formula>
      <formula>0.45</formula>
    </cfRule>
    <cfRule type="cellIs" dxfId="1" priority="4" stopIfTrue="1" operator="between">
      <formula>0</formula>
      <formula>0.44</formula>
    </cfRule>
  </conditionalFormatting>
  <conditionalFormatting sqref="E72:P72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1 Q23 Q25 Q27 Q29 Q31 Q33 Q35 Q37 Q39 Q41:R41 Q43 Q45 Q47 Q49 Q51 Q53 Q55 Q57 Q59 Q61 Q63 Q65:R65 Q67 Q69:R69 Q71 E73:Q73 E74:O74 P74:Q7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Gustavo Arenas</cp:lastModifiedBy>
  <cp:lastPrinted>2017-02-03T07:50:00Z</cp:lastPrinted>
  <dcterms:created xsi:type="dcterms:W3CDTF">2008-10-02T15:12:04Z</dcterms:created>
  <dcterms:modified xsi:type="dcterms:W3CDTF">2020-11-26T00:11:23Z</dcterms:modified>
</cp:coreProperties>
</file>