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300" yWindow="540" windowWidth="19440" windowHeight="15600"/>
  </bookViews>
  <sheets>
    <sheet name="AfiliadosATEL_Mes" sheetId="5" r:id="rId1"/>
    <sheet name="AfiliadosATELTodos_ARLMes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38" i="6" l="1"/>
  <c r="W137" i="6"/>
  <c r="W136" i="6"/>
  <c r="W135" i="6"/>
  <c r="W134" i="6"/>
  <c r="W133" i="6"/>
  <c r="W132" i="6"/>
  <c r="W131" i="6"/>
  <c r="W130" i="6"/>
  <c r="W129" i="6"/>
  <c r="W128" i="6"/>
  <c r="W127" i="6"/>
  <c r="W124" i="6"/>
  <c r="W123" i="6"/>
  <c r="W122" i="6"/>
  <c r="W121" i="6"/>
  <c r="W120" i="6"/>
  <c r="W119" i="6"/>
  <c r="W118" i="6"/>
  <c r="W117" i="6"/>
  <c r="W116" i="6"/>
  <c r="W115" i="6"/>
  <c r="W114" i="6"/>
  <c r="W111" i="6"/>
  <c r="W110" i="6"/>
  <c r="W109" i="6"/>
  <c r="W108" i="6"/>
  <c r="W107" i="6"/>
  <c r="W106" i="6"/>
  <c r="W105" i="6"/>
  <c r="W104" i="6"/>
  <c r="W103" i="6"/>
  <c r="W102" i="6"/>
  <c r="W101" i="6"/>
  <c r="W98" i="6"/>
  <c r="W97" i="6"/>
  <c r="W96" i="6"/>
  <c r="W95" i="6"/>
  <c r="W94" i="6"/>
  <c r="W93" i="6"/>
  <c r="W92" i="6"/>
  <c r="W91" i="6"/>
  <c r="W90" i="6"/>
  <c r="W89" i="6"/>
  <c r="W88" i="6"/>
  <c r="W85" i="6"/>
  <c r="W84" i="6"/>
  <c r="W83" i="6"/>
  <c r="W82" i="6"/>
  <c r="W81" i="6"/>
  <c r="W80" i="6"/>
  <c r="W79" i="6"/>
  <c r="W78" i="6"/>
  <c r="W77" i="6"/>
  <c r="W76" i="6"/>
  <c r="W75" i="6"/>
  <c r="W72" i="6"/>
  <c r="W71" i="6"/>
  <c r="W70" i="6"/>
  <c r="W69" i="6"/>
  <c r="W68" i="6"/>
  <c r="W67" i="6"/>
  <c r="W66" i="6"/>
  <c r="W65" i="6"/>
  <c r="W64" i="6"/>
  <c r="W63" i="6"/>
  <c r="W62" i="6"/>
  <c r="W61" i="6"/>
  <c r="W59" i="6"/>
  <c r="W58" i="6"/>
  <c r="W57" i="6"/>
  <c r="W56" i="6"/>
  <c r="W55" i="6"/>
  <c r="W54" i="6"/>
  <c r="W53" i="6"/>
  <c r="W52" i="6"/>
  <c r="W51" i="6"/>
  <c r="W50" i="6"/>
  <c r="W49" i="6"/>
  <c r="W48" i="6"/>
  <c r="W46" i="6"/>
  <c r="W45" i="6"/>
  <c r="W44" i="6"/>
  <c r="W43" i="6"/>
  <c r="W42" i="6"/>
  <c r="W41" i="6"/>
  <c r="W40" i="6"/>
  <c r="W39" i="6"/>
  <c r="W38" i="6"/>
  <c r="W37" i="6"/>
  <c r="W36" i="6"/>
  <c r="W33" i="6"/>
  <c r="W32" i="6"/>
  <c r="W31" i="6"/>
  <c r="W30" i="6"/>
  <c r="W29" i="6"/>
  <c r="W28" i="6"/>
  <c r="W27" i="6"/>
  <c r="W26" i="6"/>
  <c r="W25" i="6"/>
  <c r="W24" i="6"/>
  <c r="W23" i="6"/>
  <c r="W20" i="6"/>
  <c r="W19" i="6"/>
  <c r="W18" i="6"/>
  <c r="W17" i="6"/>
  <c r="W16" i="6"/>
  <c r="W15" i="6"/>
  <c r="W14" i="6"/>
  <c r="W13" i="6"/>
  <c r="W12" i="6"/>
  <c r="W11" i="6"/>
  <c r="W10" i="6"/>
  <c r="W19" i="5"/>
  <c r="W18" i="5" l="1"/>
  <c r="W17" i="5" l="1"/>
  <c r="V20" i="5"/>
  <c r="E137" i="6"/>
  <c r="E136" i="6"/>
  <c r="E135" i="6"/>
  <c r="E134" i="6"/>
  <c r="E133" i="6"/>
  <c r="E132" i="6"/>
  <c r="E131" i="6"/>
  <c r="E130" i="6"/>
  <c r="E129" i="6"/>
  <c r="E128" i="6"/>
  <c r="E127" i="6"/>
  <c r="W126" i="6"/>
  <c r="W125" i="6" s="1"/>
  <c r="E126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V125" i="6"/>
  <c r="U125" i="6"/>
  <c r="T125" i="6"/>
  <c r="D125" i="6"/>
  <c r="C125" i="6"/>
  <c r="E125" i="6"/>
  <c r="B125" i="6"/>
  <c r="E124" i="6"/>
  <c r="E123" i="6"/>
  <c r="E122" i="6"/>
  <c r="E121" i="6"/>
  <c r="E120" i="6"/>
  <c r="E119" i="6"/>
  <c r="E118" i="6"/>
  <c r="E117" i="6"/>
  <c r="E116" i="6"/>
  <c r="E115" i="6"/>
  <c r="E114" i="6"/>
  <c r="W113" i="6"/>
  <c r="E113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W112" i="6"/>
  <c r="V112" i="6"/>
  <c r="U112" i="6"/>
  <c r="T112" i="6"/>
  <c r="D112" i="6"/>
  <c r="C112" i="6"/>
  <c r="E112" i="6" s="1"/>
  <c r="B112" i="6"/>
  <c r="E111" i="6"/>
  <c r="E110" i="6"/>
  <c r="E109" i="6"/>
  <c r="E108" i="6"/>
  <c r="E107" i="6"/>
  <c r="E106" i="6"/>
  <c r="E105" i="6"/>
  <c r="E104" i="6"/>
  <c r="E103" i="6"/>
  <c r="E102" i="6"/>
  <c r="E101" i="6"/>
  <c r="W100" i="6"/>
  <c r="E100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W99" i="6"/>
  <c r="V99" i="6"/>
  <c r="U99" i="6"/>
  <c r="T99" i="6"/>
  <c r="C99" i="6"/>
  <c r="D99" i="6"/>
  <c r="B99" i="6"/>
  <c r="E98" i="6"/>
  <c r="E97" i="6"/>
  <c r="E96" i="6"/>
  <c r="E95" i="6"/>
  <c r="E94" i="6"/>
  <c r="E93" i="6"/>
  <c r="E92" i="6"/>
  <c r="E91" i="6"/>
  <c r="E90" i="6"/>
  <c r="E89" i="6"/>
  <c r="E88" i="6"/>
  <c r="W87" i="6"/>
  <c r="W86" i="6"/>
  <c r="E87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V86" i="6"/>
  <c r="U86" i="6"/>
  <c r="T86" i="6"/>
  <c r="D86" i="6"/>
  <c r="C86" i="6"/>
  <c r="E86" i="6" s="1"/>
  <c r="B86" i="6"/>
  <c r="E85" i="6"/>
  <c r="E84" i="6"/>
  <c r="E83" i="6"/>
  <c r="E82" i="6"/>
  <c r="E81" i="6"/>
  <c r="E80" i="6"/>
  <c r="E79" i="6"/>
  <c r="E78" i="6"/>
  <c r="E77" i="6"/>
  <c r="E76" i="6"/>
  <c r="E75" i="6"/>
  <c r="W74" i="6"/>
  <c r="W73" i="6" s="1"/>
  <c r="E74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V73" i="6"/>
  <c r="U73" i="6"/>
  <c r="T73" i="6"/>
  <c r="D73" i="6"/>
  <c r="C73" i="6"/>
  <c r="E73" i="6"/>
  <c r="B73" i="6"/>
  <c r="E72" i="6"/>
  <c r="E71" i="6"/>
  <c r="E70" i="6"/>
  <c r="E69" i="6"/>
  <c r="E68" i="6"/>
  <c r="E67" i="6"/>
  <c r="E66" i="6"/>
  <c r="E65" i="6"/>
  <c r="E64" i="6"/>
  <c r="E63" i="6"/>
  <c r="E62" i="6"/>
  <c r="E61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W60" i="6"/>
  <c r="V60" i="6"/>
  <c r="U60" i="6"/>
  <c r="T60" i="6"/>
  <c r="D60" i="6"/>
  <c r="C60" i="6"/>
  <c r="E60" i="6" s="1"/>
  <c r="B60" i="6"/>
  <c r="E59" i="6"/>
  <c r="E58" i="6"/>
  <c r="E57" i="6"/>
  <c r="E56" i="6"/>
  <c r="E55" i="6"/>
  <c r="E54" i="6"/>
  <c r="E53" i="6"/>
  <c r="E52" i="6"/>
  <c r="E51" i="6"/>
  <c r="E50" i="6"/>
  <c r="E49" i="6"/>
  <c r="E48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W47" i="6"/>
  <c r="V47" i="6"/>
  <c r="U47" i="6"/>
  <c r="T47" i="6"/>
  <c r="C47" i="6"/>
  <c r="D47" i="6"/>
  <c r="B47" i="6"/>
  <c r="E46" i="6"/>
  <c r="E45" i="6"/>
  <c r="E44" i="6"/>
  <c r="E43" i="6"/>
  <c r="E42" i="6"/>
  <c r="E41" i="6"/>
  <c r="E40" i="6"/>
  <c r="E39" i="6"/>
  <c r="E38" i="6"/>
  <c r="E37" i="6"/>
  <c r="E36" i="6"/>
  <c r="W35" i="6"/>
  <c r="W34" i="6"/>
  <c r="E35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V34" i="6"/>
  <c r="U34" i="6"/>
  <c r="T34" i="6"/>
  <c r="T21" i="6"/>
  <c r="T8" i="6"/>
  <c r="D34" i="6"/>
  <c r="E34" i="6" s="1"/>
  <c r="C34" i="6"/>
  <c r="B34" i="6"/>
  <c r="B8" i="6"/>
  <c r="B21" i="6"/>
  <c r="E33" i="6"/>
  <c r="E32" i="6"/>
  <c r="E31" i="6"/>
  <c r="E30" i="6"/>
  <c r="E29" i="6"/>
  <c r="E28" i="6"/>
  <c r="E27" i="6"/>
  <c r="E26" i="6"/>
  <c r="E25" i="6"/>
  <c r="E24" i="6"/>
  <c r="E23" i="6"/>
  <c r="W22" i="6"/>
  <c r="W21" i="6" s="1"/>
  <c r="E22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V21" i="6"/>
  <c r="U21" i="6"/>
  <c r="D21" i="6"/>
  <c r="C21" i="6"/>
  <c r="E20" i="6"/>
  <c r="E19" i="6"/>
  <c r="E18" i="6"/>
  <c r="E17" i="6"/>
  <c r="E16" i="6"/>
  <c r="E15" i="6"/>
  <c r="W9" i="6"/>
  <c r="W8" i="6" s="1"/>
  <c r="E14" i="6"/>
  <c r="E13" i="6"/>
  <c r="E12" i="6"/>
  <c r="E11" i="6"/>
  <c r="E10" i="6"/>
  <c r="E9" i="6"/>
  <c r="AJ8" i="6"/>
  <c r="AI8" i="6"/>
  <c r="AI138" i="6" s="1"/>
  <c r="AH8" i="6"/>
  <c r="AG8" i="6"/>
  <c r="AF8" i="6"/>
  <c r="AF138" i="6" s="1"/>
  <c r="AE8" i="6"/>
  <c r="AE138" i="6" s="1"/>
  <c r="AD8" i="6"/>
  <c r="AC8" i="6"/>
  <c r="AB8" i="6"/>
  <c r="AB138" i="6" s="1"/>
  <c r="AA8" i="6"/>
  <c r="AA138" i="6" s="1"/>
  <c r="Z8" i="6"/>
  <c r="Y8" i="6"/>
  <c r="V8" i="6"/>
  <c r="U8" i="6"/>
  <c r="D8" i="6"/>
  <c r="C8" i="6"/>
  <c r="C138" i="6"/>
  <c r="AJ20" i="5"/>
  <c r="AI20" i="5"/>
  <c r="AH20" i="5"/>
  <c r="AG20" i="5"/>
  <c r="AF20" i="5"/>
  <c r="AE20" i="5"/>
  <c r="AD20" i="5"/>
  <c r="AC20" i="5"/>
  <c r="AB20" i="5"/>
  <c r="AA20" i="5"/>
  <c r="Z20" i="5"/>
  <c r="Y20" i="5"/>
  <c r="U20" i="5"/>
  <c r="T20" i="5"/>
  <c r="C20" i="5"/>
  <c r="D20" i="5"/>
  <c r="B20" i="5"/>
  <c r="E19" i="5"/>
  <c r="E18" i="5"/>
  <c r="E17" i="5"/>
  <c r="W16" i="5"/>
  <c r="E16" i="5"/>
  <c r="W15" i="5"/>
  <c r="E15" i="5"/>
  <c r="W14" i="5"/>
  <c r="E14" i="5"/>
  <c r="W13" i="5"/>
  <c r="E13" i="5"/>
  <c r="W12" i="5"/>
  <c r="E12" i="5"/>
  <c r="W11" i="5"/>
  <c r="E11" i="5"/>
  <c r="W10" i="5"/>
  <c r="E10" i="5"/>
  <c r="W9" i="5"/>
  <c r="E9" i="5"/>
  <c r="W8" i="5"/>
  <c r="W20" i="5"/>
  <c r="E8" i="5"/>
  <c r="E8" i="6"/>
  <c r="E47" i="6" l="1"/>
  <c r="AJ138" i="6"/>
  <c r="V138" i="6"/>
  <c r="E99" i="6"/>
  <c r="B138" i="6"/>
  <c r="D138" i="6"/>
  <c r="E138" i="6" s="1"/>
  <c r="E21" i="6"/>
  <c r="T138" i="6"/>
  <c r="Z138" i="6"/>
  <c r="AD138" i="6"/>
  <c r="AH138" i="6"/>
  <c r="Y138" i="6"/>
  <c r="AC138" i="6"/>
  <c r="AG138" i="6"/>
  <c r="U138" i="6"/>
  <c r="E20" i="5"/>
</calcChain>
</file>

<file path=xl/sharedStrings.xml><?xml version="1.0" encoding="utf-8"?>
<sst xmlns="http://schemas.openxmlformats.org/spreadsheetml/2006/main" count="88" uniqueCount="34">
  <si>
    <t>AXA COLPATRIA S.A.</t>
  </si>
  <si>
    <t>SEGUROS BOLIVAR S.A.</t>
  </si>
  <si>
    <t>COMPAÑÍA DE SEGUROS DE VIDA AURORA S.A.</t>
  </si>
  <si>
    <t>SEGUROS DE VIDA ALFA S.A.</t>
  </si>
  <si>
    <t>LIBERTY SEGUROS DE VIDA S.A.</t>
  </si>
  <si>
    <t>POSITIVA</t>
  </si>
  <si>
    <t>COLMENA SEGUROS</t>
  </si>
  <si>
    <t>SURATEP SA</t>
  </si>
  <si>
    <t>LA EQUIDAD SEGUROS DE VIDA</t>
  </si>
  <si>
    <t>MAPFRE SEGUROS</t>
  </si>
  <si>
    <t>MINISTERIO DEL TRABAJO</t>
  </si>
  <si>
    <t>DIRECCIÓN DE RIESGOS LABORALES</t>
  </si>
  <si>
    <t>AFILIADOS Y EVENTOS ACCIDENTES DE TRABAJO Y ENFERMEDAD PROFESIONAL POR MES</t>
  </si>
  <si>
    <t>Mes</t>
  </si>
  <si>
    <t>Año 2016</t>
  </si>
  <si>
    <t>Empresas Afiliadas</t>
  </si>
  <si>
    <t>Afiliados Dependientes</t>
  </si>
  <si>
    <t>Afiliados Independientes</t>
  </si>
  <si>
    <t>Total Afilados</t>
  </si>
  <si>
    <t>Presuntos Accidentes de Trabajo</t>
  </si>
  <si>
    <t>Accidentes de Trabajo Calificados</t>
  </si>
  <si>
    <t>Presuntas Enfermedades Laborales</t>
  </si>
  <si>
    <t>Enfermedades Laborales Calificadas</t>
  </si>
  <si>
    <t>Muertes Accidentes de Trabajo Reportadas</t>
  </si>
  <si>
    <t>Muertes Enfermedades Laborales Reportadas</t>
  </si>
  <si>
    <t>Muertes Accidentes de Trabajo Calificadas</t>
  </si>
  <si>
    <t>Muertes Enfermedades Laborales Calificadas</t>
  </si>
  <si>
    <t>Nueva Pensión Invalidez Pagada Accidentes de Trabajo</t>
  </si>
  <si>
    <t>Nueva Pensión Invalidez Pagada Enfermedad Laboral</t>
  </si>
  <si>
    <t>Incapacidad Permanente Parcial Pagada por Accidente de Trabajo</t>
  </si>
  <si>
    <t>Incapacidad Permanente Parcial Pagada por Enfermedad Laboral</t>
  </si>
  <si>
    <t>Promedio Afiliados - Total eventos ATEL</t>
  </si>
  <si>
    <t>AFILIADOS Y EVENTOS ACCIDENTES DE TRABAJO Y ENFERMEDAD PROFESIONAL POR ARL - MES</t>
  </si>
  <si>
    <t>AÑO 2016,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</si>
</sst>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65" fontId="0" fillId="0" borderId="3" xfId="2" applyNumberFormat="1" applyFont="1" applyBorder="1"/>
    <xf numFmtId="165" fontId="0" fillId="0" borderId="0" xfId="2" applyNumberFormat="1" applyFont="1"/>
    <xf numFmtId="164" fontId="0" fillId="0" borderId="3" xfId="1" applyFont="1" applyBorder="1"/>
    <xf numFmtId="164" fontId="0" fillId="0" borderId="0" xfId="1" applyFont="1"/>
    <xf numFmtId="0" fontId="0" fillId="0" borderId="0" xfId="0" applyBorder="1"/>
    <xf numFmtId="0" fontId="2" fillId="2" borderId="4" xfId="0" applyFont="1" applyFill="1" applyBorder="1" applyAlignment="1">
      <alignment horizontal="left" vertical="center" wrapText="1"/>
    </xf>
    <xf numFmtId="165" fontId="2" fillId="2" borderId="3" xfId="2" applyNumberFormat="1" applyFont="1" applyFill="1" applyBorder="1" applyAlignment="1">
      <alignment vertical="center"/>
    </xf>
    <xf numFmtId="165" fontId="2" fillId="2" borderId="2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2" fillId="2" borderId="3" xfId="1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65" fontId="2" fillId="0" borderId="3" xfId="2" applyNumberFormat="1" applyFont="1" applyBorder="1"/>
    <xf numFmtId="0" fontId="2" fillId="0" borderId="1" xfId="0" applyNumberFormat="1" applyFont="1" applyBorder="1"/>
    <xf numFmtId="164" fontId="2" fillId="0" borderId="3" xfId="1" applyFont="1" applyBorder="1"/>
    <xf numFmtId="0" fontId="0" fillId="0" borderId="3" xfId="0" applyBorder="1" applyAlignment="1">
      <alignment horizontal="left" indent="1"/>
    </xf>
    <xf numFmtId="0" fontId="2" fillId="2" borderId="2" xfId="0" applyNumberFormat="1" applyFont="1" applyFill="1" applyBorder="1" applyAlignment="1">
      <alignment vertical="center"/>
    </xf>
    <xf numFmtId="165" fontId="2" fillId="2" borderId="4" xfId="2" applyNumberFormat="1" applyFont="1" applyFill="1" applyBorder="1" applyAlignment="1">
      <alignment vertical="center"/>
    </xf>
    <xf numFmtId="165" fontId="2" fillId="2" borderId="8" xfId="2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indent="1"/>
    </xf>
    <xf numFmtId="0" fontId="2" fillId="0" borderId="0" xfId="0" applyNumberFormat="1" applyFont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1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Millares [0]" xfId="1" builtinId="6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showGridLines="0" tabSelected="1" zoomScale="90" zoomScaleNormal="90" zoomScalePage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3" sqref="C23"/>
    </sheetView>
  </sheetViews>
  <sheetFormatPr baseColWidth="10" defaultRowHeight="15" x14ac:dyDescent="0.25"/>
  <cols>
    <col min="1" max="1" width="17.28515625" customWidth="1"/>
    <col min="2" max="2" width="13.85546875" customWidth="1"/>
    <col min="3" max="4" width="14.7109375" customWidth="1"/>
    <col min="5" max="5" width="16" customWidth="1"/>
    <col min="6" max="6" width="1.28515625" customWidth="1"/>
    <col min="7" max="8" width="12.140625" customWidth="1"/>
    <col min="9" max="9" width="11.28515625" customWidth="1"/>
    <col min="10" max="10" width="14" customWidth="1"/>
    <col min="11" max="11" width="11.28515625" customWidth="1"/>
    <col min="12" max="12" width="14" customWidth="1"/>
    <col min="13" max="13" width="11.28515625" customWidth="1"/>
    <col min="14" max="14" width="14.28515625" customWidth="1"/>
    <col min="15" max="16" width="11.28515625" customWidth="1"/>
    <col min="17" max="18" width="13.7109375" customWidth="1"/>
    <col min="19" max="19" width="1" customWidth="1"/>
    <col min="21" max="21" width="13.28515625" customWidth="1"/>
    <col min="22" max="22" width="12.85546875" customWidth="1"/>
    <col min="23" max="23" width="15.28515625" customWidth="1"/>
    <col min="24" max="24" width="1.28515625" customWidth="1"/>
    <col min="27" max="27" width="13.85546875" customWidth="1"/>
    <col min="28" max="28" width="13.28515625" customWidth="1"/>
    <col min="30" max="30" width="14" customWidth="1"/>
    <col min="32" max="32" width="14.28515625" customWidth="1"/>
    <col min="35" max="35" width="13.28515625" customWidth="1"/>
    <col min="36" max="36" width="13.140625" customWidth="1"/>
  </cols>
  <sheetData>
    <row r="1" spans="1:16384" s="3" customFormat="1" ht="15.95" x14ac:dyDescent="0.2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6384" s="3" customFormat="1" ht="15.75" x14ac:dyDescent="0.2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s="3" customFormat="1" ht="15.95" x14ac:dyDescent="0.2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pans="1:16384" s="3" customFormat="1" ht="15.75" x14ac:dyDescent="0.2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6" spans="1:16384" x14ac:dyDescent="0.25">
      <c r="A6" s="32" t="s">
        <v>13</v>
      </c>
      <c r="B6" s="33" t="s">
        <v>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T6" s="33">
        <v>2017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</row>
    <row r="7" spans="1:16384" ht="90" x14ac:dyDescent="0.25">
      <c r="A7" s="32"/>
      <c r="B7" s="4" t="s">
        <v>15</v>
      </c>
      <c r="C7" s="4" t="s">
        <v>16</v>
      </c>
      <c r="D7" s="4" t="s">
        <v>17</v>
      </c>
      <c r="E7" s="4" t="s">
        <v>18</v>
      </c>
      <c r="F7" s="5"/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  <c r="L7" s="4" t="s">
        <v>24</v>
      </c>
      <c r="M7" s="4" t="s">
        <v>25</v>
      </c>
      <c r="N7" s="4" t="s">
        <v>26</v>
      </c>
      <c r="O7" s="4" t="s">
        <v>27</v>
      </c>
      <c r="P7" s="4" t="s">
        <v>28</v>
      </c>
      <c r="Q7" s="4" t="s">
        <v>29</v>
      </c>
      <c r="R7" s="4" t="s">
        <v>30</v>
      </c>
      <c r="T7" s="4" t="s">
        <v>15</v>
      </c>
      <c r="U7" s="4" t="s">
        <v>16</v>
      </c>
      <c r="V7" s="4" t="s">
        <v>17</v>
      </c>
      <c r="W7" s="4" t="s">
        <v>18</v>
      </c>
      <c r="X7" s="5"/>
      <c r="Y7" s="4" t="s">
        <v>19</v>
      </c>
      <c r="Z7" s="4" t="s">
        <v>20</v>
      </c>
      <c r="AA7" s="4" t="s">
        <v>21</v>
      </c>
      <c r="AB7" s="4" t="s">
        <v>22</v>
      </c>
      <c r="AC7" s="4" t="s">
        <v>23</v>
      </c>
      <c r="AD7" s="4" t="s">
        <v>24</v>
      </c>
      <c r="AE7" s="4" t="s">
        <v>25</v>
      </c>
      <c r="AF7" s="4" t="s">
        <v>26</v>
      </c>
      <c r="AG7" s="4" t="s">
        <v>27</v>
      </c>
      <c r="AH7" s="4" t="s">
        <v>28</v>
      </c>
      <c r="AI7" s="4" t="s">
        <v>29</v>
      </c>
      <c r="AJ7" s="4" t="s">
        <v>30</v>
      </c>
    </row>
    <row r="8" spans="1:16384" x14ac:dyDescent="0.2">
      <c r="A8" s="6">
        <v>1</v>
      </c>
      <c r="B8" s="7">
        <v>671063</v>
      </c>
      <c r="C8" s="7">
        <v>9174327</v>
      </c>
      <c r="D8" s="7">
        <v>356454</v>
      </c>
      <c r="E8" s="7">
        <f>+C8+D8</f>
        <v>9530781</v>
      </c>
      <c r="F8" s="8"/>
      <c r="G8" s="7">
        <v>51437</v>
      </c>
      <c r="H8" s="7">
        <v>49540</v>
      </c>
      <c r="I8" s="7">
        <v>1139</v>
      </c>
      <c r="J8" s="7">
        <v>686</v>
      </c>
      <c r="K8" s="7">
        <v>69</v>
      </c>
      <c r="L8" s="7">
        <v>0</v>
      </c>
      <c r="M8" s="7">
        <v>45</v>
      </c>
      <c r="N8" s="7">
        <v>0</v>
      </c>
      <c r="O8" s="7">
        <v>34</v>
      </c>
      <c r="P8" s="7">
        <v>7</v>
      </c>
      <c r="Q8" s="7">
        <v>689</v>
      </c>
      <c r="R8" s="7">
        <v>348</v>
      </c>
      <c r="T8" s="9">
        <v>710749</v>
      </c>
      <c r="U8" s="9">
        <v>9193033</v>
      </c>
      <c r="V8" s="9">
        <v>424847</v>
      </c>
      <c r="W8" s="9">
        <f>+U8+V8</f>
        <v>9617880</v>
      </c>
      <c r="X8" s="10"/>
      <c r="Y8" s="9">
        <v>53515</v>
      </c>
      <c r="Z8" s="9">
        <v>49451</v>
      </c>
      <c r="AA8" s="9">
        <v>891</v>
      </c>
      <c r="AB8" s="9">
        <v>718</v>
      </c>
      <c r="AC8" s="9">
        <v>62</v>
      </c>
      <c r="AD8" s="9">
        <v>1</v>
      </c>
      <c r="AE8" s="9">
        <v>41</v>
      </c>
      <c r="AF8" s="9">
        <v>1</v>
      </c>
      <c r="AG8" s="9">
        <v>28</v>
      </c>
      <c r="AH8" s="9">
        <v>5</v>
      </c>
      <c r="AI8" s="9">
        <v>679</v>
      </c>
      <c r="AJ8" s="9">
        <v>419</v>
      </c>
    </row>
    <row r="9" spans="1:16384" x14ac:dyDescent="0.2">
      <c r="A9" s="6">
        <v>2</v>
      </c>
      <c r="B9" s="7">
        <v>678389</v>
      </c>
      <c r="C9" s="7">
        <v>9464155</v>
      </c>
      <c r="D9" s="7">
        <v>438985</v>
      </c>
      <c r="E9" s="7">
        <f t="shared" ref="E9:E20" si="0">+C9+D9</f>
        <v>9903140</v>
      </c>
      <c r="F9" s="8"/>
      <c r="G9" s="7">
        <v>63325</v>
      </c>
      <c r="H9" s="7">
        <v>58524</v>
      </c>
      <c r="I9" s="7">
        <v>1614</v>
      </c>
      <c r="J9" s="7">
        <v>972</v>
      </c>
      <c r="K9" s="7">
        <v>88</v>
      </c>
      <c r="L9" s="7">
        <v>0</v>
      </c>
      <c r="M9" s="7">
        <v>50</v>
      </c>
      <c r="N9" s="7">
        <v>0</v>
      </c>
      <c r="O9" s="7">
        <v>43</v>
      </c>
      <c r="P9" s="7">
        <v>10</v>
      </c>
      <c r="Q9" s="7">
        <v>1043</v>
      </c>
      <c r="R9" s="7">
        <v>388</v>
      </c>
      <c r="T9" s="9">
        <v>721453</v>
      </c>
      <c r="U9" s="9">
        <v>9465116</v>
      </c>
      <c r="V9" s="9">
        <v>544022</v>
      </c>
      <c r="W9" s="9">
        <f t="shared" ref="W9:W19" si="1">+U9+V9</f>
        <v>10009138</v>
      </c>
      <c r="X9" s="10"/>
      <c r="Y9" s="9">
        <v>56976</v>
      </c>
      <c r="Z9" s="9">
        <v>54574</v>
      </c>
      <c r="AA9" s="9">
        <v>1007</v>
      </c>
      <c r="AB9" s="9">
        <v>660</v>
      </c>
      <c r="AC9" s="9">
        <v>48</v>
      </c>
      <c r="AD9" s="9">
        <v>0</v>
      </c>
      <c r="AE9" s="9">
        <v>54</v>
      </c>
      <c r="AF9" s="9">
        <v>0</v>
      </c>
      <c r="AG9" s="9">
        <v>54</v>
      </c>
      <c r="AH9" s="9">
        <v>11</v>
      </c>
      <c r="AI9" s="9">
        <v>813</v>
      </c>
      <c r="AJ9" s="9">
        <v>429</v>
      </c>
    </row>
    <row r="10" spans="1:16384" x14ac:dyDescent="0.2">
      <c r="A10" s="6">
        <v>3</v>
      </c>
      <c r="B10" s="7">
        <v>684595</v>
      </c>
      <c r="C10" s="7">
        <v>9533077</v>
      </c>
      <c r="D10" s="7">
        <v>486537</v>
      </c>
      <c r="E10" s="7">
        <f t="shared" si="0"/>
        <v>10019614</v>
      </c>
      <c r="F10" s="8"/>
      <c r="G10" s="7">
        <v>58410</v>
      </c>
      <c r="H10" s="7">
        <v>55746</v>
      </c>
      <c r="I10" s="7">
        <v>1305</v>
      </c>
      <c r="J10" s="7">
        <v>830</v>
      </c>
      <c r="K10" s="7">
        <v>83</v>
      </c>
      <c r="L10" s="7">
        <v>0</v>
      </c>
      <c r="M10" s="7">
        <v>57</v>
      </c>
      <c r="N10" s="7">
        <v>0</v>
      </c>
      <c r="O10" s="7">
        <v>42</v>
      </c>
      <c r="P10" s="7">
        <v>3</v>
      </c>
      <c r="Q10" s="7">
        <v>1243</v>
      </c>
      <c r="R10" s="7">
        <v>605</v>
      </c>
      <c r="T10" s="9">
        <v>727823</v>
      </c>
      <c r="U10" s="9">
        <v>9612486</v>
      </c>
      <c r="V10" s="9">
        <v>605740</v>
      </c>
      <c r="W10" s="9">
        <f t="shared" si="1"/>
        <v>10218226</v>
      </c>
      <c r="X10" s="10"/>
      <c r="Y10" s="9">
        <v>65718</v>
      </c>
      <c r="Z10" s="9">
        <v>58818</v>
      </c>
      <c r="AA10" s="9">
        <v>1108</v>
      </c>
      <c r="AB10" s="9">
        <v>811</v>
      </c>
      <c r="AC10" s="9">
        <v>56</v>
      </c>
      <c r="AD10" s="9">
        <v>0</v>
      </c>
      <c r="AE10" s="9">
        <v>38</v>
      </c>
      <c r="AF10" s="9">
        <v>0</v>
      </c>
      <c r="AG10" s="9">
        <v>35</v>
      </c>
      <c r="AH10" s="9">
        <v>9</v>
      </c>
      <c r="AI10" s="9">
        <v>766</v>
      </c>
      <c r="AJ10" s="9">
        <v>393</v>
      </c>
    </row>
    <row r="11" spans="1:16384" x14ac:dyDescent="0.2">
      <c r="A11" s="6">
        <v>4</v>
      </c>
      <c r="B11" s="7">
        <v>674930</v>
      </c>
      <c r="C11" s="7">
        <v>9566075</v>
      </c>
      <c r="D11" s="7">
        <v>528219</v>
      </c>
      <c r="E11" s="7">
        <f t="shared" si="0"/>
        <v>10094294</v>
      </c>
      <c r="F11" s="8"/>
      <c r="G11" s="7">
        <v>65015</v>
      </c>
      <c r="H11" s="7">
        <v>61230</v>
      </c>
      <c r="I11" s="7">
        <v>1752</v>
      </c>
      <c r="J11" s="7">
        <v>935</v>
      </c>
      <c r="K11" s="7">
        <v>68</v>
      </c>
      <c r="L11" s="7">
        <v>0</v>
      </c>
      <c r="M11" s="7">
        <v>57</v>
      </c>
      <c r="N11" s="7">
        <v>1</v>
      </c>
      <c r="O11" s="7">
        <v>35</v>
      </c>
      <c r="P11" s="7">
        <v>5</v>
      </c>
      <c r="Q11" s="7">
        <v>847</v>
      </c>
      <c r="R11" s="7">
        <v>447</v>
      </c>
      <c r="T11" s="9">
        <v>732917</v>
      </c>
      <c r="U11" s="9">
        <v>9660683</v>
      </c>
      <c r="V11" s="9">
        <v>638548</v>
      </c>
      <c r="W11" s="9">
        <f t="shared" si="1"/>
        <v>10299231</v>
      </c>
      <c r="X11" s="10"/>
      <c r="Y11" s="9">
        <v>54313</v>
      </c>
      <c r="Z11" s="9">
        <v>51275</v>
      </c>
      <c r="AA11" s="9">
        <v>1139</v>
      </c>
      <c r="AB11" s="9">
        <v>592</v>
      </c>
      <c r="AC11" s="9">
        <v>63</v>
      </c>
      <c r="AD11" s="9">
        <v>0</v>
      </c>
      <c r="AE11" s="9">
        <v>34</v>
      </c>
      <c r="AF11" s="9">
        <v>0</v>
      </c>
      <c r="AG11" s="9">
        <v>27</v>
      </c>
      <c r="AH11" s="9">
        <v>3</v>
      </c>
      <c r="AI11" s="9">
        <v>647</v>
      </c>
      <c r="AJ11" s="9">
        <v>348</v>
      </c>
    </row>
    <row r="12" spans="1:16384" x14ac:dyDescent="0.2">
      <c r="A12" s="6">
        <v>5</v>
      </c>
      <c r="B12" s="7">
        <v>678858</v>
      </c>
      <c r="C12" s="7">
        <v>9539851</v>
      </c>
      <c r="D12" s="7">
        <v>532735</v>
      </c>
      <c r="E12" s="7">
        <f t="shared" si="0"/>
        <v>10072586</v>
      </c>
      <c r="F12" s="8"/>
      <c r="G12" s="7">
        <v>62906</v>
      </c>
      <c r="H12" s="7">
        <v>60409</v>
      </c>
      <c r="I12" s="7">
        <v>1531</v>
      </c>
      <c r="J12" s="7">
        <v>897</v>
      </c>
      <c r="K12" s="7">
        <v>82</v>
      </c>
      <c r="L12" s="7">
        <v>0</v>
      </c>
      <c r="M12" s="7">
        <v>38</v>
      </c>
      <c r="N12" s="7">
        <v>0</v>
      </c>
      <c r="O12" s="7">
        <v>40</v>
      </c>
      <c r="P12" s="7">
        <v>8</v>
      </c>
      <c r="Q12" s="7">
        <v>753</v>
      </c>
      <c r="R12" s="7">
        <v>361</v>
      </c>
      <c r="T12" s="9">
        <v>737705</v>
      </c>
      <c r="U12" s="9">
        <v>9649039</v>
      </c>
      <c r="V12" s="9">
        <v>656334</v>
      </c>
      <c r="W12" s="9">
        <f t="shared" si="1"/>
        <v>10305373</v>
      </c>
      <c r="X12" s="10"/>
      <c r="Y12" s="9">
        <v>63127</v>
      </c>
      <c r="Z12" s="9">
        <v>60255</v>
      </c>
      <c r="AA12" s="9">
        <v>1314</v>
      </c>
      <c r="AB12" s="9">
        <v>851</v>
      </c>
      <c r="AC12" s="9">
        <v>78</v>
      </c>
      <c r="AD12" s="9">
        <v>0</v>
      </c>
      <c r="AE12" s="9">
        <v>58</v>
      </c>
      <c r="AF12" s="9">
        <v>0</v>
      </c>
      <c r="AG12" s="9">
        <v>31</v>
      </c>
      <c r="AH12" s="9">
        <v>4</v>
      </c>
      <c r="AI12" s="9">
        <v>902</v>
      </c>
      <c r="AJ12" s="9">
        <v>431</v>
      </c>
    </row>
    <row r="13" spans="1:16384" x14ac:dyDescent="0.2">
      <c r="A13" s="6">
        <v>6</v>
      </c>
      <c r="B13" s="7">
        <v>685506</v>
      </c>
      <c r="C13" s="7">
        <v>9466381</v>
      </c>
      <c r="D13" s="7">
        <v>533362</v>
      </c>
      <c r="E13" s="7">
        <f t="shared" si="0"/>
        <v>9999743</v>
      </c>
      <c r="F13" s="8"/>
      <c r="G13" s="7">
        <v>63868</v>
      </c>
      <c r="H13" s="7">
        <v>60766</v>
      </c>
      <c r="I13" s="7">
        <v>1692</v>
      </c>
      <c r="J13" s="7">
        <v>1097</v>
      </c>
      <c r="K13" s="7">
        <v>78</v>
      </c>
      <c r="L13" s="7">
        <v>0</v>
      </c>
      <c r="M13" s="7">
        <v>53</v>
      </c>
      <c r="N13" s="7">
        <v>0</v>
      </c>
      <c r="O13" s="7">
        <v>37</v>
      </c>
      <c r="P13" s="7">
        <v>12</v>
      </c>
      <c r="Q13" s="7">
        <v>772</v>
      </c>
      <c r="R13" s="7">
        <v>393</v>
      </c>
      <c r="T13" s="9">
        <v>742031</v>
      </c>
      <c r="U13" s="9">
        <v>9550005</v>
      </c>
      <c r="V13" s="9">
        <v>657235</v>
      </c>
      <c r="W13" s="9">
        <f t="shared" si="1"/>
        <v>10207240</v>
      </c>
      <c r="X13" s="10"/>
      <c r="Y13" s="9">
        <v>59504</v>
      </c>
      <c r="Z13" s="9">
        <v>54551</v>
      </c>
      <c r="AA13" s="9">
        <v>1440</v>
      </c>
      <c r="AB13" s="9">
        <v>989</v>
      </c>
      <c r="AC13" s="9">
        <v>79</v>
      </c>
      <c r="AD13" s="9">
        <v>2</v>
      </c>
      <c r="AE13" s="9">
        <v>45</v>
      </c>
      <c r="AF13" s="9">
        <v>0</v>
      </c>
      <c r="AG13" s="9">
        <v>30</v>
      </c>
      <c r="AH13" s="9">
        <v>6</v>
      </c>
      <c r="AI13" s="9">
        <v>748</v>
      </c>
      <c r="AJ13" s="9">
        <v>433</v>
      </c>
    </row>
    <row r="14" spans="1:16384" x14ac:dyDescent="0.2">
      <c r="A14" s="6">
        <v>7</v>
      </c>
      <c r="B14" s="7">
        <v>684987</v>
      </c>
      <c r="C14" s="7">
        <v>9467669</v>
      </c>
      <c r="D14" s="7">
        <v>561804</v>
      </c>
      <c r="E14" s="7">
        <f t="shared" si="0"/>
        <v>10029473</v>
      </c>
      <c r="F14" s="8"/>
      <c r="G14" s="7">
        <v>61379</v>
      </c>
      <c r="H14" s="7">
        <v>54022</v>
      </c>
      <c r="I14" s="7">
        <v>1445</v>
      </c>
      <c r="J14" s="7">
        <v>933</v>
      </c>
      <c r="K14" s="7">
        <v>65</v>
      </c>
      <c r="L14" s="7">
        <v>0</v>
      </c>
      <c r="M14" s="7">
        <v>45</v>
      </c>
      <c r="N14" s="7">
        <v>0</v>
      </c>
      <c r="O14" s="7">
        <v>37</v>
      </c>
      <c r="P14" s="7">
        <v>9</v>
      </c>
      <c r="Q14" s="7">
        <v>761</v>
      </c>
      <c r="R14" s="7">
        <v>383</v>
      </c>
      <c r="T14" s="9">
        <v>743885</v>
      </c>
      <c r="U14" s="9">
        <v>9550043</v>
      </c>
      <c r="V14" s="9">
        <v>662744</v>
      </c>
      <c r="W14" s="9">
        <f t="shared" si="1"/>
        <v>10212787</v>
      </c>
      <c r="X14" s="10"/>
      <c r="Y14" s="9">
        <v>57823</v>
      </c>
      <c r="Z14" s="9">
        <v>52078</v>
      </c>
      <c r="AA14" s="9">
        <v>1408</v>
      </c>
      <c r="AB14" s="9">
        <v>877</v>
      </c>
      <c r="AC14" s="9">
        <v>83</v>
      </c>
      <c r="AD14" s="9">
        <v>0</v>
      </c>
      <c r="AE14" s="9">
        <v>64</v>
      </c>
      <c r="AF14" s="9">
        <v>0</v>
      </c>
      <c r="AG14" s="9">
        <v>39</v>
      </c>
      <c r="AH14" s="9">
        <v>8</v>
      </c>
      <c r="AI14" s="9">
        <v>838</v>
      </c>
      <c r="AJ14" s="9">
        <v>402</v>
      </c>
    </row>
    <row r="15" spans="1:16384" x14ac:dyDescent="0.2">
      <c r="A15" s="6">
        <v>8</v>
      </c>
      <c r="B15" s="7">
        <v>688657</v>
      </c>
      <c r="C15" s="7">
        <v>9597929</v>
      </c>
      <c r="D15" s="7">
        <v>605934</v>
      </c>
      <c r="E15" s="7">
        <f t="shared" si="0"/>
        <v>10203863</v>
      </c>
      <c r="F15" s="8"/>
      <c r="G15" s="7">
        <v>70722</v>
      </c>
      <c r="H15" s="7">
        <v>62729</v>
      </c>
      <c r="I15" s="7">
        <v>1543</v>
      </c>
      <c r="J15" s="7">
        <v>908</v>
      </c>
      <c r="K15" s="7">
        <v>69</v>
      </c>
      <c r="L15" s="7">
        <v>1</v>
      </c>
      <c r="M15" s="7">
        <v>55</v>
      </c>
      <c r="N15" s="7">
        <v>0</v>
      </c>
      <c r="O15" s="7">
        <v>38</v>
      </c>
      <c r="P15" s="7">
        <v>11</v>
      </c>
      <c r="Q15" s="7">
        <v>955</v>
      </c>
      <c r="R15" s="7">
        <v>420</v>
      </c>
      <c r="T15" s="9">
        <v>748882</v>
      </c>
      <c r="U15" s="9">
        <v>9674004</v>
      </c>
      <c r="V15" s="9">
        <v>707045</v>
      </c>
      <c r="W15" s="9">
        <f t="shared" si="1"/>
        <v>10381049</v>
      </c>
      <c r="X15" s="10"/>
      <c r="Y15" s="9">
        <v>63134</v>
      </c>
      <c r="Z15" s="9">
        <v>56242</v>
      </c>
      <c r="AA15" s="9">
        <v>1337</v>
      </c>
      <c r="AB15" s="9">
        <v>742</v>
      </c>
      <c r="AC15" s="9">
        <v>76</v>
      </c>
      <c r="AD15" s="9">
        <v>0</v>
      </c>
      <c r="AE15" s="9">
        <v>48</v>
      </c>
      <c r="AF15" s="9">
        <v>0</v>
      </c>
      <c r="AG15" s="9">
        <v>44</v>
      </c>
      <c r="AH15" s="9">
        <v>5</v>
      </c>
      <c r="AI15" s="9">
        <v>791</v>
      </c>
      <c r="AJ15" s="9">
        <v>351</v>
      </c>
    </row>
    <row r="16" spans="1:16384" x14ac:dyDescent="0.2">
      <c r="A16" s="6">
        <v>9</v>
      </c>
      <c r="B16" s="7">
        <v>695306</v>
      </c>
      <c r="C16" s="7">
        <v>9657537</v>
      </c>
      <c r="D16" s="7">
        <v>635291</v>
      </c>
      <c r="E16" s="7">
        <f t="shared" si="0"/>
        <v>10292828</v>
      </c>
      <c r="F16" s="8"/>
      <c r="G16" s="7">
        <v>68171</v>
      </c>
      <c r="H16" s="7">
        <v>66712</v>
      </c>
      <c r="I16" s="7">
        <v>1347</v>
      </c>
      <c r="J16" s="7">
        <v>917</v>
      </c>
      <c r="K16" s="7">
        <v>60</v>
      </c>
      <c r="L16" s="7">
        <v>1</v>
      </c>
      <c r="M16" s="7">
        <v>49</v>
      </c>
      <c r="N16" s="7">
        <v>1</v>
      </c>
      <c r="O16" s="7">
        <v>26</v>
      </c>
      <c r="P16" s="7">
        <v>11</v>
      </c>
      <c r="Q16" s="7">
        <v>804</v>
      </c>
      <c r="R16" s="7">
        <v>402</v>
      </c>
      <c r="T16" s="9">
        <v>755069</v>
      </c>
      <c r="U16" s="9">
        <v>9774922</v>
      </c>
      <c r="V16" s="9">
        <v>729972</v>
      </c>
      <c r="W16" s="9">
        <f t="shared" si="1"/>
        <v>10504894</v>
      </c>
      <c r="X16" s="10"/>
      <c r="Y16" s="9">
        <v>63828</v>
      </c>
      <c r="Z16" s="9">
        <v>57436</v>
      </c>
      <c r="AA16" s="9">
        <v>1072</v>
      </c>
      <c r="AB16" s="9">
        <v>697</v>
      </c>
      <c r="AC16" s="9">
        <v>79</v>
      </c>
      <c r="AD16" s="9">
        <v>0</v>
      </c>
      <c r="AE16" s="9">
        <v>54</v>
      </c>
      <c r="AF16" s="9">
        <v>0</v>
      </c>
      <c r="AG16" s="9">
        <v>40</v>
      </c>
      <c r="AH16" s="9">
        <v>5</v>
      </c>
      <c r="AI16" s="9">
        <v>794</v>
      </c>
      <c r="AJ16" s="9">
        <v>391</v>
      </c>
    </row>
    <row r="17" spans="1:36" x14ac:dyDescent="0.2">
      <c r="A17" s="6">
        <v>10</v>
      </c>
      <c r="B17" s="7">
        <v>700275</v>
      </c>
      <c r="C17" s="7">
        <v>9760201</v>
      </c>
      <c r="D17" s="7">
        <v>643759</v>
      </c>
      <c r="E17" s="7">
        <f t="shared" si="0"/>
        <v>10403960</v>
      </c>
      <c r="F17" s="8"/>
      <c r="G17" s="7">
        <v>65152</v>
      </c>
      <c r="H17" s="7">
        <v>57224</v>
      </c>
      <c r="I17" s="7">
        <v>969</v>
      </c>
      <c r="J17" s="7">
        <v>836</v>
      </c>
      <c r="K17" s="7">
        <v>63</v>
      </c>
      <c r="L17" s="7">
        <v>0</v>
      </c>
      <c r="M17" s="7">
        <v>34</v>
      </c>
      <c r="N17" s="7">
        <v>1</v>
      </c>
      <c r="O17" s="7">
        <v>26</v>
      </c>
      <c r="P17" s="7">
        <v>6</v>
      </c>
      <c r="Q17" s="7">
        <v>722</v>
      </c>
      <c r="R17" s="7">
        <v>430</v>
      </c>
      <c r="T17" s="9">
        <v>760154</v>
      </c>
      <c r="U17" s="9">
        <v>9787601</v>
      </c>
      <c r="V17" s="9">
        <v>754812</v>
      </c>
      <c r="W17" s="9">
        <f t="shared" si="1"/>
        <v>10542413</v>
      </c>
      <c r="X17" s="10"/>
      <c r="Y17" s="9">
        <v>62175</v>
      </c>
      <c r="Z17" s="9">
        <v>57765</v>
      </c>
      <c r="AA17" s="9">
        <v>1351</v>
      </c>
      <c r="AB17" s="9">
        <v>866</v>
      </c>
      <c r="AC17" s="9">
        <v>60</v>
      </c>
      <c r="AD17" s="9">
        <v>2</v>
      </c>
      <c r="AE17" s="9">
        <v>38</v>
      </c>
      <c r="AF17" s="9">
        <v>0</v>
      </c>
      <c r="AG17" s="9">
        <v>49</v>
      </c>
      <c r="AH17" s="9">
        <v>5</v>
      </c>
      <c r="AI17" s="9">
        <v>844</v>
      </c>
      <c r="AJ17" s="9">
        <v>479</v>
      </c>
    </row>
    <row r="18" spans="1:36" x14ac:dyDescent="0.2">
      <c r="A18" s="6">
        <v>11</v>
      </c>
      <c r="B18" s="7">
        <v>704894</v>
      </c>
      <c r="C18" s="7">
        <v>9679744</v>
      </c>
      <c r="D18" s="7">
        <v>604242</v>
      </c>
      <c r="E18" s="7">
        <f t="shared" si="0"/>
        <v>10283986</v>
      </c>
      <c r="F18" s="8"/>
      <c r="G18" s="7">
        <v>64386</v>
      </c>
      <c r="H18" s="7">
        <v>60359</v>
      </c>
      <c r="I18" s="7">
        <v>1031</v>
      </c>
      <c r="J18" s="7">
        <v>785</v>
      </c>
      <c r="K18" s="7">
        <v>85</v>
      </c>
      <c r="L18" s="7">
        <v>1</v>
      </c>
      <c r="M18" s="7">
        <v>52</v>
      </c>
      <c r="N18" s="7">
        <v>0</v>
      </c>
      <c r="O18" s="7">
        <v>41</v>
      </c>
      <c r="P18" s="7">
        <v>4</v>
      </c>
      <c r="Q18" s="7">
        <v>878</v>
      </c>
      <c r="R18" s="7">
        <v>445</v>
      </c>
      <c r="T18" s="9">
        <v>766013</v>
      </c>
      <c r="U18" s="9">
        <v>9755641</v>
      </c>
      <c r="V18" s="9">
        <v>713897</v>
      </c>
      <c r="W18" s="9">
        <f t="shared" si="1"/>
        <v>10469538</v>
      </c>
      <c r="X18" s="10"/>
      <c r="Y18" s="9">
        <v>60606</v>
      </c>
      <c r="Z18" s="9">
        <v>57195</v>
      </c>
      <c r="AA18" s="9">
        <v>1598</v>
      </c>
      <c r="AB18" s="9">
        <v>1082</v>
      </c>
      <c r="AC18" s="9">
        <v>82</v>
      </c>
      <c r="AD18" s="9">
        <v>2</v>
      </c>
      <c r="AE18" s="9">
        <v>36</v>
      </c>
      <c r="AF18" s="9">
        <v>3</v>
      </c>
      <c r="AG18" s="9">
        <v>46</v>
      </c>
      <c r="AH18" s="9">
        <v>10</v>
      </c>
      <c r="AI18" s="9">
        <v>766</v>
      </c>
      <c r="AJ18" s="9">
        <v>366</v>
      </c>
    </row>
    <row r="19" spans="1:36" x14ac:dyDescent="0.2">
      <c r="A19" s="6">
        <v>12</v>
      </c>
      <c r="B19" s="7">
        <v>709755</v>
      </c>
      <c r="C19" s="7">
        <v>9162282</v>
      </c>
      <c r="D19" s="7">
        <v>457949</v>
      </c>
      <c r="E19" s="7">
        <f t="shared" si="0"/>
        <v>9620231</v>
      </c>
      <c r="F19" s="8"/>
      <c r="G19" s="7">
        <v>56808</v>
      </c>
      <c r="H19" s="7">
        <v>55671</v>
      </c>
      <c r="I19" s="7">
        <v>1030</v>
      </c>
      <c r="J19" s="7">
        <v>767</v>
      </c>
      <c r="K19" s="7">
        <v>61</v>
      </c>
      <c r="L19" s="7">
        <v>0</v>
      </c>
      <c r="M19" s="7">
        <v>67</v>
      </c>
      <c r="N19" s="7">
        <v>2</v>
      </c>
      <c r="O19" s="7">
        <v>39</v>
      </c>
      <c r="P19" s="7">
        <v>6</v>
      </c>
      <c r="Q19" s="7">
        <v>937</v>
      </c>
      <c r="R19" s="7">
        <v>406</v>
      </c>
      <c r="T19" s="9">
        <v>766561</v>
      </c>
      <c r="U19" s="9">
        <v>9213773</v>
      </c>
      <c r="V19" s="9">
        <v>620978</v>
      </c>
      <c r="W19" s="9">
        <f t="shared" si="1"/>
        <v>9834751</v>
      </c>
      <c r="X19" s="10"/>
      <c r="Y19" s="9">
        <v>52081</v>
      </c>
      <c r="Z19" s="9">
        <v>46226</v>
      </c>
      <c r="AA19" s="9">
        <v>5645</v>
      </c>
      <c r="AB19" s="9">
        <v>776</v>
      </c>
      <c r="AC19" s="9">
        <v>75</v>
      </c>
      <c r="AD19" s="9">
        <v>0</v>
      </c>
      <c r="AE19" s="9">
        <v>52</v>
      </c>
      <c r="AF19" s="9">
        <v>0</v>
      </c>
      <c r="AG19" s="9">
        <v>44</v>
      </c>
      <c r="AH19" s="9">
        <v>4</v>
      </c>
      <c r="AI19" s="9">
        <v>787</v>
      </c>
      <c r="AJ19" s="9">
        <v>395</v>
      </c>
    </row>
    <row r="20" spans="1:36" s="15" customFormat="1" ht="30" x14ac:dyDescent="0.2">
      <c r="A20" s="12" t="s">
        <v>31</v>
      </c>
      <c r="B20" s="13">
        <f>+AVERAGE(B8:B19)</f>
        <v>688101.25</v>
      </c>
      <c r="C20" s="13">
        <f>+AVERAGE(C8:C19)</f>
        <v>9505769</v>
      </c>
      <c r="D20" s="13">
        <f>+AVERAGE(D8:D19)</f>
        <v>532105.91666666663</v>
      </c>
      <c r="E20" s="13">
        <f t="shared" si="0"/>
        <v>10037874.916666666</v>
      </c>
      <c r="F20" s="14"/>
      <c r="G20" s="13">
        <v>751579</v>
      </c>
      <c r="H20" s="13">
        <v>702932</v>
      </c>
      <c r="I20" s="13">
        <v>16398</v>
      </c>
      <c r="J20" s="13">
        <v>10563</v>
      </c>
      <c r="K20" s="13">
        <v>871</v>
      </c>
      <c r="L20" s="13">
        <v>3</v>
      </c>
      <c r="M20" s="13">
        <v>602</v>
      </c>
      <c r="N20" s="13">
        <v>5</v>
      </c>
      <c r="O20" s="13">
        <v>438</v>
      </c>
      <c r="P20" s="13">
        <v>92</v>
      </c>
      <c r="Q20" s="13">
        <v>10404</v>
      </c>
      <c r="R20" s="13">
        <v>5028</v>
      </c>
      <c r="T20" s="16">
        <f>+AVERAGE(T8:T19)</f>
        <v>742770.16666666663</v>
      </c>
      <c r="U20" s="16">
        <f t="shared" ref="U20:W20" si="2">+AVERAGE(U8:U19)</f>
        <v>9573862.166666666</v>
      </c>
      <c r="V20" s="16">
        <f>+AVERAGE(V8:V19)</f>
        <v>643014.5</v>
      </c>
      <c r="W20" s="16">
        <f t="shared" si="2"/>
        <v>10216876.666666666</v>
      </c>
      <c r="X20" s="17"/>
      <c r="Y20" s="16">
        <f>SUM(Y8:Y19)</f>
        <v>712800</v>
      </c>
      <c r="Z20" s="16">
        <f t="shared" ref="Z20:AJ20" si="3">SUM(Z8:Z19)</f>
        <v>655866</v>
      </c>
      <c r="AA20" s="16">
        <f t="shared" si="3"/>
        <v>19310</v>
      </c>
      <c r="AB20" s="16">
        <f t="shared" si="3"/>
        <v>9661</v>
      </c>
      <c r="AC20" s="16">
        <f t="shared" si="3"/>
        <v>841</v>
      </c>
      <c r="AD20" s="16">
        <f t="shared" si="3"/>
        <v>7</v>
      </c>
      <c r="AE20" s="16">
        <f t="shared" si="3"/>
        <v>562</v>
      </c>
      <c r="AF20" s="16">
        <f t="shared" si="3"/>
        <v>4</v>
      </c>
      <c r="AG20" s="16">
        <f t="shared" si="3"/>
        <v>467</v>
      </c>
      <c r="AH20" s="16">
        <f t="shared" si="3"/>
        <v>75</v>
      </c>
      <c r="AI20" s="16">
        <f t="shared" si="3"/>
        <v>9375</v>
      </c>
      <c r="AJ20" s="16">
        <f t="shared" si="3"/>
        <v>4837</v>
      </c>
    </row>
    <row r="22" spans="1:36" x14ac:dyDescent="0.2">
      <c r="B22" s="8"/>
      <c r="C22" s="8"/>
    </row>
  </sheetData>
  <mergeCells count="3">
    <mergeCell ref="A6:A7"/>
    <mergeCell ref="B6:R6"/>
    <mergeCell ref="T6:A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38"/>
  <sheetViews>
    <sheetView showGridLines="0" zoomScale="90" zoomScaleNormal="90" zoomScalePage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baseColWidth="10" defaultRowHeight="15" x14ac:dyDescent="0.25"/>
  <cols>
    <col min="1" max="1" width="31" customWidth="1"/>
    <col min="2" max="3" width="13.85546875" customWidth="1"/>
    <col min="4" max="4" width="16.28515625" customWidth="1"/>
    <col min="5" max="5" width="13.85546875" customWidth="1"/>
    <col min="6" max="6" width="1.85546875" customWidth="1"/>
    <col min="7" max="18" width="13.85546875" customWidth="1"/>
    <col min="19" max="19" width="1.7109375" customWidth="1"/>
    <col min="21" max="21" width="14.85546875" customWidth="1"/>
    <col min="22" max="22" width="14.28515625" customWidth="1"/>
    <col min="23" max="23" width="14" customWidth="1"/>
    <col min="24" max="24" width="1.140625" style="11" customWidth="1"/>
    <col min="28" max="28" width="13.28515625" customWidth="1"/>
    <col min="30" max="30" width="14.140625" customWidth="1"/>
    <col min="32" max="32" width="13.28515625" customWidth="1"/>
    <col min="35" max="35" width="13.28515625" customWidth="1"/>
    <col min="36" max="36" width="13.7109375" customWidth="1"/>
    <col min="37" max="37" width="2.140625" customWidth="1"/>
  </cols>
  <sheetData>
    <row r="1" spans="1:16377" s="3" customFormat="1" ht="15.95" x14ac:dyDescent="0.2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6377" s="3" customFormat="1" ht="15.75" x14ac:dyDescent="0.2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</row>
    <row r="3" spans="1:16377" s="3" customFormat="1" ht="15.95" x14ac:dyDescent="0.2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</row>
    <row r="4" spans="1:16377" s="3" customFormat="1" ht="15.75" x14ac:dyDescent="0.2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</row>
    <row r="6" spans="1:16377" ht="15" customHeight="1" x14ac:dyDescent="0.25">
      <c r="A6" s="36" t="s">
        <v>13</v>
      </c>
      <c r="B6" s="33" t="s">
        <v>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T6" s="33">
        <v>2017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</row>
    <row r="7" spans="1:16377" ht="90" x14ac:dyDescent="0.25">
      <c r="A7" s="36"/>
      <c r="B7" s="4" t="s">
        <v>15</v>
      </c>
      <c r="C7" s="4" t="s">
        <v>16</v>
      </c>
      <c r="D7" s="4" t="s">
        <v>17</v>
      </c>
      <c r="E7" s="4" t="s">
        <v>18</v>
      </c>
      <c r="F7" s="5"/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  <c r="L7" s="4" t="s">
        <v>24</v>
      </c>
      <c r="M7" s="4" t="s">
        <v>25</v>
      </c>
      <c r="N7" s="4" t="s">
        <v>26</v>
      </c>
      <c r="O7" s="4" t="s">
        <v>27</v>
      </c>
      <c r="P7" s="4" t="s">
        <v>28</v>
      </c>
      <c r="Q7" s="4" t="s">
        <v>29</v>
      </c>
      <c r="R7" s="4" t="s">
        <v>30</v>
      </c>
      <c r="T7" s="4" t="s">
        <v>15</v>
      </c>
      <c r="U7" s="4" t="s">
        <v>16</v>
      </c>
      <c r="V7" s="4" t="s">
        <v>17</v>
      </c>
      <c r="W7" s="18" t="s">
        <v>18</v>
      </c>
      <c r="X7" s="19"/>
      <c r="Y7" s="20" t="s">
        <v>19</v>
      </c>
      <c r="Z7" s="4" t="s">
        <v>20</v>
      </c>
      <c r="AA7" s="4" t="s">
        <v>21</v>
      </c>
      <c r="AB7" s="4" t="s">
        <v>22</v>
      </c>
      <c r="AC7" s="4" t="s">
        <v>23</v>
      </c>
      <c r="AD7" s="4" t="s">
        <v>24</v>
      </c>
      <c r="AE7" s="4" t="s">
        <v>25</v>
      </c>
      <c r="AF7" s="4" t="s">
        <v>26</v>
      </c>
      <c r="AG7" s="4" t="s">
        <v>27</v>
      </c>
      <c r="AH7" s="4" t="s">
        <v>28</v>
      </c>
      <c r="AI7" s="4" t="s">
        <v>29</v>
      </c>
      <c r="AJ7" s="4" t="s">
        <v>30</v>
      </c>
    </row>
    <row r="8" spans="1:16377" x14ac:dyDescent="0.2">
      <c r="A8" s="21" t="s">
        <v>0</v>
      </c>
      <c r="B8" s="22">
        <f>+AVERAGE(B9:B20)</f>
        <v>45268.25</v>
      </c>
      <c r="C8" s="22">
        <f>+AVERAGE(C9:C20)</f>
        <v>1384196.3333333333</v>
      </c>
      <c r="D8" s="22">
        <f>+AVERAGE(D9:D20)</f>
        <v>23710.416666666668</v>
      </c>
      <c r="E8" s="22">
        <f>+C8+D8</f>
        <v>1407906.75</v>
      </c>
      <c r="F8" s="23"/>
      <c r="G8" s="22">
        <v>103265</v>
      </c>
      <c r="H8" s="22">
        <v>94390</v>
      </c>
      <c r="I8" s="22">
        <v>2052</v>
      </c>
      <c r="J8" s="22">
        <v>664</v>
      </c>
      <c r="K8" s="22">
        <v>169</v>
      </c>
      <c r="L8" s="22">
        <v>1</v>
      </c>
      <c r="M8" s="22">
        <v>89</v>
      </c>
      <c r="N8" s="22">
        <v>2</v>
      </c>
      <c r="O8" s="22">
        <v>59</v>
      </c>
      <c r="P8" s="22">
        <v>5</v>
      </c>
      <c r="Q8" s="22">
        <v>1464</v>
      </c>
      <c r="R8" s="22">
        <v>491</v>
      </c>
      <c r="T8" s="24">
        <f>AVERAGE(T9:T20)</f>
        <v>50179.583333333336</v>
      </c>
      <c r="U8" s="24">
        <f t="shared" ref="U8:W8" si="0">AVERAGE(U9:U20)</f>
        <v>1500449.6666666667</v>
      </c>
      <c r="V8" s="24">
        <f t="shared" si="0"/>
        <v>28862</v>
      </c>
      <c r="W8" s="24">
        <f t="shared" si="0"/>
        <v>1529311.6666666667</v>
      </c>
      <c r="X8" s="23"/>
      <c r="Y8" s="24">
        <f>SUM(Y9:Y20)</f>
        <v>98470</v>
      </c>
      <c r="Z8" s="24">
        <f t="shared" ref="Z8:AJ8" si="1">SUM(Z9:Z20)</f>
        <v>85087</v>
      </c>
      <c r="AA8" s="24">
        <f t="shared" si="1"/>
        <v>2181</v>
      </c>
      <c r="AB8" s="24">
        <f t="shared" si="1"/>
        <v>741</v>
      </c>
      <c r="AC8" s="24">
        <f t="shared" si="1"/>
        <v>150</v>
      </c>
      <c r="AD8" s="24">
        <f t="shared" si="1"/>
        <v>0</v>
      </c>
      <c r="AE8" s="24">
        <f t="shared" si="1"/>
        <v>81</v>
      </c>
      <c r="AF8" s="24">
        <f t="shared" si="1"/>
        <v>0</v>
      </c>
      <c r="AG8" s="24">
        <f t="shared" si="1"/>
        <v>39</v>
      </c>
      <c r="AH8" s="24">
        <f t="shared" si="1"/>
        <v>4</v>
      </c>
      <c r="AI8" s="24">
        <f t="shared" si="1"/>
        <v>1590</v>
      </c>
      <c r="AJ8" s="24">
        <f t="shared" si="1"/>
        <v>460</v>
      </c>
    </row>
    <row r="9" spans="1:16377" x14ac:dyDescent="0.2">
      <c r="A9" s="25">
        <v>1</v>
      </c>
      <c r="B9" s="7">
        <v>43349</v>
      </c>
      <c r="C9" s="7">
        <v>1381878</v>
      </c>
      <c r="D9" s="7">
        <v>16861</v>
      </c>
      <c r="E9" s="7">
        <f t="shared" ref="E9:E72" si="2">+C9+D9</f>
        <v>1398739</v>
      </c>
      <c r="F9" s="1"/>
      <c r="G9" s="7">
        <v>7546</v>
      </c>
      <c r="H9" s="7">
        <v>7114</v>
      </c>
      <c r="I9" s="7">
        <v>111</v>
      </c>
      <c r="J9" s="7">
        <v>29</v>
      </c>
      <c r="K9" s="7">
        <v>15</v>
      </c>
      <c r="L9" s="7">
        <v>0</v>
      </c>
      <c r="M9" s="7">
        <v>4</v>
      </c>
      <c r="N9" s="7">
        <v>0</v>
      </c>
      <c r="O9" s="7">
        <v>3</v>
      </c>
      <c r="P9" s="7">
        <v>0</v>
      </c>
      <c r="Q9" s="7">
        <v>34</v>
      </c>
      <c r="R9" s="7">
        <v>22</v>
      </c>
      <c r="T9" s="9">
        <v>47726</v>
      </c>
      <c r="U9" s="9">
        <v>1397847</v>
      </c>
      <c r="V9" s="9">
        <v>13876</v>
      </c>
      <c r="W9" s="9">
        <f t="shared" ref="W9:W20" si="3">+U9+V9</f>
        <v>1411723</v>
      </c>
      <c r="X9" s="1"/>
      <c r="Y9" s="9">
        <v>7443</v>
      </c>
      <c r="Z9" s="9">
        <v>6448</v>
      </c>
      <c r="AA9" s="9">
        <v>164</v>
      </c>
      <c r="AB9" s="9">
        <v>37</v>
      </c>
      <c r="AC9" s="9">
        <v>18</v>
      </c>
      <c r="AD9" s="9">
        <v>0</v>
      </c>
      <c r="AE9" s="9">
        <v>7</v>
      </c>
      <c r="AF9" s="9">
        <v>0</v>
      </c>
      <c r="AG9" s="9">
        <v>5</v>
      </c>
      <c r="AH9" s="9">
        <v>0</v>
      </c>
      <c r="AI9" s="9">
        <v>27</v>
      </c>
      <c r="AJ9" s="9">
        <v>11</v>
      </c>
    </row>
    <row r="10" spans="1:16377" x14ac:dyDescent="0.2">
      <c r="A10" s="25">
        <v>2</v>
      </c>
      <c r="B10" s="7">
        <v>43858</v>
      </c>
      <c r="C10" s="7">
        <v>1378754</v>
      </c>
      <c r="D10" s="7">
        <v>18437</v>
      </c>
      <c r="E10" s="7">
        <f t="shared" si="2"/>
        <v>1397191</v>
      </c>
      <c r="F10" s="1"/>
      <c r="G10" s="7">
        <v>8829</v>
      </c>
      <c r="H10" s="7">
        <v>7982</v>
      </c>
      <c r="I10" s="7">
        <v>204</v>
      </c>
      <c r="J10" s="7">
        <v>90</v>
      </c>
      <c r="K10" s="7">
        <v>19</v>
      </c>
      <c r="L10" s="7">
        <v>0</v>
      </c>
      <c r="M10" s="7">
        <v>7</v>
      </c>
      <c r="N10" s="7">
        <v>0</v>
      </c>
      <c r="O10" s="7">
        <v>10</v>
      </c>
      <c r="P10" s="7">
        <v>0</v>
      </c>
      <c r="Q10" s="7">
        <v>132</v>
      </c>
      <c r="R10" s="7">
        <v>44</v>
      </c>
      <c r="T10" s="9">
        <v>47994</v>
      </c>
      <c r="U10" s="9">
        <v>1428591</v>
      </c>
      <c r="V10" s="9">
        <v>22721</v>
      </c>
      <c r="W10" s="9">
        <f t="shared" si="3"/>
        <v>1451312</v>
      </c>
      <c r="X10" s="1"/>
      <c r="Y10" s="9">
        <v>7986</v>
      </c>
      <c r="Z10" s="9">
        <v>7112</v>
      </c>
      <c r="AA10" s="9">
        <v>156</v>
      </c>
      <c r="AB10" s="9">
        <v>33</v>
      </c>
      <c r="AC10" s="9">
        <v>12</v>
      </c>
      <c r="AD10" s="9">
        <v>0</v>
      </c>
      <c r="AE10" s="9">
        <v>10</v>
      </c>
      <c r="AF10" s="9">
        <v>0</v>
      </c>
      <c r="AG10" s="9">
        <v>4</v>
      </c>
      <c r="AH10" s="9">
        <v>0</v>
      </c>
      <c r="AI10" s="9">
        <v>230</v>
      </c>
      <c r="AJ10" s="9">
        <v>63</v>
      </c>
    </row>
    <row r="11" spans="1:16377" x14ac:dyDescent="0.2">
      <c r="A11" s="25">
        <v>3</v>
      </c>
      <c r="B11" s="7">
        <v>44164</v>
      </c>
      <c r="C11" s="7">
        <v>1358767</v>
      </c>
      <c r="D11" s="7">
        <v>19512</v>
      </c>
      <c r="E11" s="7">
        <f t="shared" si="2"/>
        <v>1378279</v>
      </c>
      <c r="F11" s="1"/>
      <c r="G11" s="7">
        <v>8265</v>
      </c>
      <c r="H11" s="7">
        <v>7441</v>
      </c>
      <c r="I11" s="7">
        <v>151</v>
      </c>
      <c r="J11" s="7">
        <v>37</v>
      </c>
      <c r="K11" s="7">
        <v>14</v>
      </c>
      <c r="L11" s="7">
        <v>0</v>
      </c>
      <c r="M11" s="7">
        <v>8</v>
      </c>
      <c r="N11" s="7">
        <v>0</v>
      </c>
      <c r="O11" s="7">
        <v>11</v>
      </c>
      <c r="P11" s="7">
        <v>0</v>
      </c>
      <c r="Q11" s="7">
        <v>99</v>
      </c>
      <c r="R11" s="7">
        <v>46</v>
      </c>
      <c r="T11" s="9">
        <v>48474</v>
      </c>
      <c r="U11" s="9">
        <v>1476957</v>
      </c>
      <c r="V11" s="9">
        <v>28465</v>
      </c>
      <c r="W11" s="9">
        <f t="shared" si="3"/>
        <v>1505422</v>
      </c>
      <c r="X11" s="1"/>
      <c r="Y11" s="9">
        <v>9005</v>
      </c>
      <c r="Z11" s="9">
        <v>7737</v>
      </c>
      <c r="AA11" s="9">
        <v>176</v>
      </c>
      <c r="AB11" s="9">
        <v>61</v>
      </c>
      <c r="AC11" s="9">
        <v>7</v>
      </c>
      <c r="AD11" s="9">
        <v>0</v>
      </c>
      <c r="AE11" s="9">
        <v>7</v>
      </c>
      <c r="AF11" s="9">
        <v>0</v>
      </c>
      <c r="AG11" s="9">
        <v>2</v>
      </c>
      <c r="AH11" s="9">
        <v>1</v>
      </c>
      <c r="AI11" s="9">
        <v>61</v>
      </c>
      <c r="AJ11" s="9">
        <v>11</v>
      </c>
    </row>
    <row r="12" spans="1:16377" x14ac:dyDescent="0.2">
      <c r="A12" s="25">
        <v>4</v>
      </c>
      <c r="B12" s="7">
        <v>44648</v>
      </c>
      <c r="C12" s="7">
        <v>1391563</v>
      </c>
      <c r="D12" s="7">
        <v>21850</v>
      </c>
      <c r="E12" s="7">
        <f t="shared" si="2"/>
        <v>1413413</v>
      </c>
      <c r="F12" s="1"/>
      <c r="G12" s="7">
        <v>8931</v>
      </c>
      <c r="H12" s="7">
        <v>8448</v>
      </c>
      <c r="I12" s="7">
        <v>160</v>
      </c>
      <c r="J12" s="7">
        <v>31</v>
      </c>
      <c r="K12" s="7">
        <v>10</v>
      </c>
      <c r="L12" s="7">
        <v>0</v>
      </c>
      <c r="M12" s="7">
        <v>10</v>
      </c>
      <c r="N12" s="7">
        <v>1</v>
      </c>
      <c r="O12" s="7">
        <v>4</v>
      </c>
      <c r="P12" s="7">
        <v>1</v>
      </c>
      <c r="Q12" s="7">
        <v>114</v>
      </c>
      <c r="R12" s="7">
        <v>56</v>
      </c>
      <c r="T12" s="9">
        <v>48934</v>
      </c>
      <c r="U12" s="9">
        <v>1498394</v>
      </c>
      <c r="V12" s="9">
        <v>29134</v>
      </c>
      <c r="W12" s="9">
        <f t="shared" si="3"/>
        <v>1527528</v>
      </c>
      <c r="X12" s="1"/>
      <c r="Y12" s="9">
        <v>7309</v>
      </c>
      <c r="Z12" s="9">
        <v>6513</v>
      </c>
      <c r="AA12" s="9">
        <v>173</v>
      </c>
      <c r="AB12" s="9">
        <v>41</v>
      </c>
      <c r="AC12" s="9">
        <v>14</v>
      </c>
      <c r="AD12" s="9">
        <v>0</v>
      </c>
      <c r="AE12" s="9">
        <v>6</v>
      </c>
      <c r="AF12" s="9">
        <v>0</v>
      </c>
      <c r="AG12" s="9">
        <v>2</v>
      </c>
      <c r="AH12" s="9">
        <v>0</v>
      </c>
      <c r="AI12" s="9">
        <v>120</v>
      </c>
      <c r="AJ12" s="9">
        <v>27</v>
      </c>
    </row>
    <row r="13" spans="1:16377" x14ac:dyDescent="0.2">
      <c r="A13" s="25">
        <v>5</v>
      </c>
      <c r="B13" s="7">
        <v>45083</v>
      </c>
      <c r="C13" s="7">
        <v>1379953</v>
      </c>
      <c r="D13" s="7">
        <v>22925</v>
      </c>
      <c r="E13" s="7">
        <f t="shared" si="2"/>
        <v>1402878</v>
      </c>
      <c r="F13" s="1"/>
      <c r="G13" s="7">
        <v>8769</v>
      </c>
      <c r="H13" s="7">
        <v>7664</v>
      </c>
      <c r="I13" s="7">
        <v>176</v>
      </c>
      <c r="J13" s="7">
        <v>32</v>
      </c>
      <c r="K13" s="7">
        <v>19</v>
      </c>
      <c r="L13" s="7">
        <v>0</v>
      </c>
      <c r="M13" s="7">
        <v>3</v>
      </c>
      <c r="N13" s="7">
        <v>0</v>
      </c>
      <c r="O13" s="7">
        <v>3</v>
      </c>
      <c r="P13" s="7">
        <v>0</v>
      </c>
      <c r="Q13" s="7">
        <v>69</v>
      </c>
      <c r="R13" s="7">
        <v>24</v>
      </c>
      <c r="T13" s="9">
        <v>49337</v>
      </c>
      <c r="U13" s="9">
        <v>1523195</v>
      </c>
      <c r="V13" s="9">
        <v>30096</v>
      </c>
      <c r="W13" s="9">
        <f t="shared" si="3"/>
        <v>1553291</v>
      </c>
      <c r="X13" s="1"/>
      <c r="Y13" s="9">
        <v>8747</v>
      </c>
      <c r="Z13" s="9">
        <v>7351</v>
      </c>
      <c r="AA13" s="9">
        <v>226</v>
      </c>
      <c r="AB13" s="9">
        <v>78</v>
      </c>
      <c r="AC13" s="9">
        <v>13</v>
      </c>
      <c r="AD13" s="9">
        <v>0</v>
      </c>
      <c r="AE13" s="9">
        <v>8</v>
      </c>
      <c r="AF13" s="9">
        <v>0</v>
      </c>
      <c r="AG13" s="9">
        <v>1</v>
      </c>
      <c r="AH13" s="9">
        <v>1</v>
      </c>
      <c r="AI13" s="9">
        <v>208</v>
      </c>
      <c r="AJ13" s="9">
        <v>54</v>
      </c>
    </row>
    <row r="14" spans="1:16377" x14ac:dyDescent="0.2">
      <c r="A14" s="25">
        <v>6</v>
      </c>
      <c r="B14" s="7">
        <v>44643</v>
      </c>
      <c r="C14" s="7">
        <v>1364649</v>
      </c>
      <c r="D14" s="7">
        <v>23928</v>
      </c>
      <c r="E14" s="7">
        <f t="shared" si="2"/>
        <v>1388577</v>
      </c>
      <c r="F14" s="1"/>
      <c r="G14" s="7">
        <v>8830</v>
      </c>
      <c r="H14" s="7">
        <v>7769</v>
      </c>
      <c r="I14" s="7">
        <v>174</v>
      </c>
      <c r="J14" s="7">
        <v>136</v>
      </c>
      <c r="K14" s="7">
        <v>15</v>
      </c>
      <c r="L14" s="7">
        <v>0</v>
      </c>
      <c r="M14" s="7">
        <v>7</v>
      </c>
      <c r="N14" s="7">
        <v>0</v>
      </c>
      <c r="O14" s="7">
        <v>4</v>
      </c>
      <c r="P14" s="7">
        <v>0</v>
      </c>
      <c r="Q14" s="7">
        <v>106</v>
      </c>
      <c r="R14" s="7">
        <v>50</v>
      </c>
      <c r="T14" s="9">
        <v>49886</v>
      </c>
      <c r="U14" s="9">
        <v>1523429</v>
      </c>
      <c r="V14" s="9">
        <v>29519</v>
      </c>
      <c r="W14" s="9">
        <f t="shared" si="3"/>
        <v>1552948</v>
      </c>
      <c r="X14" s="1"/>
      <c r="Y14" s="9">
        <v>8208</v>
      </c>
      <c r="Z14" s="9">
        <v>6938</v>
      </c>
      <c r="AA14" s="9">
        <v>215</v>
      </c>
      <c r="AB14" s="9">
        <v>164</v>
      </c>
      <c r="AC14" s="9">
        <v>14</v>
      </c>
      <c r="AD14" s="9">
        <v>0</v>
      </c>
      <c r="AE14" s="9">
        <v>6</v>
      </c>
      <c r="AF14" s="9">
        <v>0</v>
      </c>
      <c r="AG14" s="9">
        <v>2</v>
      </c>
      <c r="AH14" s="9">
        <v>0</v>
      </c>
      <c r="AI14" s="9">
        <v>149</v>
      </c>
      <c r="AJ14" s="9">
        <v>39</v>
      </c>
    </row>
    <row r="15" spans="1:16377" x14ac:dyDescent="0.2">
      <c r="A15" s="25">
        <v>7</v>
      </c>
      <c r="B15" s="7">
        <v>45094</v>
      </c>
      <c r="C15" s="7">
        <v>1363824</v>
      </c>
      <c r="D15" s="7">
        <v>25585</v>
      </c>
      <c r="E15" s="7">
        <f t="shared" si="2"/>
        <v>1389409</v>
      </c>
      <c r="F15" s="1"/>
      <c r="G15" s="7">
        <v>8211</v>
      </c>
      <c r="H15" s="7">
        <v>7868</v>
      </c>
      <c r="I15" s="7">
        <v>182</v>
      </c>
      <c r="J15" s="7">
        <v>58</v>
      </c>
      <c r="K15" s="7">
        <v>17</v>
      </c>
      <c r="L15" s="7">
        <v>0</v>
      </c>
      <c r="M15" s="7">
        <v>5</v>
      </c>
      <c r="N15" s="7">
        <v>0</v>
      </c>
      <c r="O15" s="7">
        <v>3</v>
      </c>
      <c r="P15" s="7">
        <v>1</v>
      </c>
      <c r="Q15" s="7">
        <v>106</v>
      </c>
      <c r="R15" s="7">
        <v>50</v>
      </c>
      <c r="T15" s="9">
        <v>50459</v>
      </c>
      <c r="U15" s="9">
        <v>1529357</v>
      </c>
      <c r="V15" s="9">
        <v>28689</v>
      </c>
      <c r="W15" s="9">
        <f t="shared" si="3"/>
        <v>1558046</v>
      </c>
      <c r="X15" s="1"/>
      <c r="Y15" s="9">
        <v>8102</v>
      </c>
      <c r="Z15" s="9">
        <v>6792</v>
      </c>
      <c r="AA15" s="9">
        <v>176</v>
      </c>
      <c r="AB15" s="9">
        <v>42</v>
      </c>
      <c r="AC15" s="9">
        <v>7</v>
      </c>
      <c r="AD15" s="9">
        <v>0</v>
      </c>
      <c r="AE15" s="9">
        <v>6</v>
      </c>
      <c r="AF15" s="9">
        <v>0</v>
      </c>
      <c r="AG15" s="9">
        <v>2</v>
      </c>
      <c r="AH15" s="9">
        <v>0</v>
      </c>
      <c r="AI15" s="9">
        <v>131</v>
      </c>
      <c r="AJ15" s="9">
        <v>59</v>
      </c>
    </row>
    <row r="16" spans="1:16377" x14ac:dyDescent="0.2">
      <c r="A16" s="25">
        <v>8</v>
      </c>
      <c r="B16" s="7">
        <v>45490</v>
      </c>
      <c r="C16" s="7">
        <v>1377487</v>
      </c>
      <c r="D16" s="7">
        <v>25586</v>
      </c>
      <c r="E16" s="7">
        <f t="shared" si="2"/>
        <v>1403073</v>
      </c>
      <c r="F16" s="1"/>
      <c r="G16" s="7">
        <v>9586</v>
      </c>
      <c r="H16" s="7">
        <v>8883</v>
      </c>
      <c r="I16" s="7">
        <v>249</v>
      </c>
      <c r="J16" s="7">
        <v>82</v>
      </c>
      <c r="K16" s="7">
        <v>8</v>
      </c>
      <c r="L16" s="7">
        <v>1</v>
      </c>
      <c r="M16" s="7">
        <v>5</v>
      </c>
      <c r="N16" s="7">
        <v>0</v>
      </c>
      <c r="O16" s="7">
        <v>6</v>
      </c>
      <c r="P16" s="7">
        <v>2</v>
      </c>
      <c r="Q16" s="7">
        <v>191</v>
      </c>
      <c r="R16" s="7">
        <v>48</v>
      </c>
      <c r="T16" s="9">
        <v>50904</v>
      </c>
      <c r="U16" s="9">
        <v>1525043</v>
      </c>
      <c r="V16" s="9">
        <v>33287</v>
      </c>
      <c r="W16" s="9">
        <f t="shared" si="3"/>
        <v>1558330</v>
      </c>
      <c r="X16" s="1"/>
      <c r="Y16" s="9">
        <v>8708</v>
      </c>
      <c r="Z16" s="9">
        <v>7303</v>
      </c>
      <c r="AA16" s="9">
        <v>170</v>
      </c>
      <c r="AB16" s="9">
        <v>33</v>
      </c>
      <c r="AC16" s="9">
        <v>15</v>
      </c>
      <c r="AD16" s="9">
        <v>0</v>
      </c>
      <c r="AE16" s="9">
        <v>8</v>
      </c>
      <c r="AF16" s="9">
        <v>0</v>
      </c>
      <c r="AG16" s="9">
        <v>5</v>
      </c>
      <c r="AH16" s="9">
        <v>1</v>
      </c>
      <c r="AI16" s="9">
        <v>144</v>
      </c>
      <c r="AJ16" s="9">
        <v>32</v>
      </c>
    </row>
    <row r="17" spans="1:36" x14ac:dyDescent="0.2">
      <c r="A17" s="25">
        <v>9</v>
      </c>
      <c r="B17" s="7">
        <v>46047</v>
      </c>
      <c r="C17" s="7">
        <v>1394552</v>
      </c>
      <c r="D17" s="7">
        <v>27919</v>
      </c>
      <c r="E17" s="7">
        <f t="shared" si="2"/>
        <v>1422471</v>
      </c>
      <c r="F17" s="1"/>
      <c r="G17" s="7">
        <v>9204</v>
      </c>
      <c r="H17" s="7">
        <v>8415</v>
      </c>
      <c r="I17" s="7">
        <v>198</v>
      </c>
      <c r="J17" s="7">
        <v>58</v>
      </c>
      <c r="K17" s="7">
        <v>15</v>
      </c>
      <c r="L17" s="7">
        <v>0</v>
      </c>
      <c r="M17" s="7">
        <v>10</v>
      </c>
      <c r="N17" s="7">
        <v>0</v>
      </c>
      <c r="O17" s="7">
        <v>2</v>
      </c>
      <c r="P17" s="7">
        <v>0</v>
      </c>
      <c r="Q17" s="7">
        <v>150</v>
      </c>
      <c r="R17" s="7">
        <v>41</v>
      </c>
      <c r="T17" s="9">
        <v>51434</v>
      </c>
      <c r="U17" s="9">
        <v>1527182</v>
      </c>
      <c r="V17" s="9">
        <v>32363</v>
      </c>
      <c r="W17" s="9">
        <f t="shared" si="3"/>
        <v>1559545</v>
      </c>
      <c r="X17" s="1"/>
      <c r="Y17" s="9">
        <v>8761</v>
      </c>
      <c r="Z17" s="9">
        <v>7539</v>
      </c>
      <c r="AA17" s="9">
        <v>180</v>
      </c>
      <c r="AB17" s="9">
        <v>56</v>
      </c>
      <c r="AC17" s="9">
        <v>13</v>
      </c>
      <c r="AD17" s="9">
        <v>0</v>
      </c>
      <c r="AE17" s="9">
        <v>3</v>
      </c>
      <c r="AF17" s="9">
        <v>0</v>
      </c>
      <c r="AG17" s="9">
        <v>2</v>
      </c>
      <c r="AH17" s="9">
        <v>0</v>
      </c>
      <c r="AI17" s="9">
        <v>126</v>
      </c>
      <c r="AJ17" s="9">
        <v>44</v>
      </c>
    </row>
    <row r="18" spans="1:36" x14ac:dyDescent="0.2">
      <c r="A18" s="25">
        <v>10</v>
      </c>
      <c r="B18" s="7">
        <v>46504</v>
      </c>
      <c r="C18" s="7">
        <v>1390835</v>
      </c>
      <c r="D18" s="7">
        <v>27975</v>
      </c>
      <c r="E18" s="7">
        <f t="shared" si="2"/>
        <v>1418810</v>
      </c>
      <c r="F18" s="1"/>
      <c r="G18" s="7">
        <v>8590</v>
      </c>
      <c r="H18" s="7">
        <v>7691</v>
      </c>
      <c r="I18" s="7">
        <v>148</v>
      </c>
      <c r="J18" s="7">
        <v>42</v>
      </c>
      <c r="K18" s="7">
        <v>11</v>
      </c>
      <c r="L18" s="7">
        <v>0</v>
      </c>
      <c r="M18" s="7">
        <v>9</v>
      </c>
      <c r="N18" s="7">
        <v>0</v>
      </c>
      <c r="O18" s="7">
        <v>1</v>
      </c>
      <c r="P18" s="7">
        <v>0</v>
      </c>
      <c r="Q18" s="7">
        <v>135</v>
      </c>
      <c r="R18" s="7">
        <v>28</v>
      </c>
      <c r="T18" s="9">
        <v>51920</v>
      </c>
      <c r="U18" s="9">
        <v>1532019</v>
      </c>
      <c r="V18" s="9">
        <v>35164</v>
      </c>
      <c r="W18" s="9">
        <f t="shared" si="3"/>
        <v>1567183</v>
      </c>
      <c r="X18" s="1"/>
      <c r="Y18" s="9">
        <v>8612</v>
      </c>
      <c r="Z18" s="9">
        <v>7123</v>
      </c>
      <c r="AA18" s="9">
        <v>148</v>
      </c>
      <c r="AB18" s="9">
        <v>37</v>
      </c>
      <c r="AC18" s="9">
        <v>9</v>
      </c>
      <c r="AD18" s="9">
        <v>0</v>
      </c>
      <c r="AE18" s="9">
        <v>5</v>
      </c>
      <c r="AF18" s="9">
        <v>0</v>
      </c>
      <c r="AG18" s="9">
        <v>5</v>
      </c>
      <c r="AH18" s="9">
        <v>0</v>
      </c>
      <c r="AI18" s="9">
        <v>116</v>
      </c>
      <c r="AJ18" s="9">
        <v>35</v>
      </c>
    </row>
    <row r="19" spans="1:36" x14ac:dyDescent="0.2">
      <c r="A19" s="25">
        <v>11</v>
      </c>
      <c r="B19" s="7">
        <v>46948</v>
      </c>
      <c r="C19" s="7">
        <v>1426869</v>
      </c>
      <c r="D19" s="7">
        <v>28124</v>
      </c>
      <c r="E19" s="7">
        <f t="shared" si="2"/>
        <v>1454993</v>
      </c>
      <c r="F19" s="1"/>
      <c r="G19" s="7">
        <v>8700</v>
      </c>
      <c r="H19" s="7">
        <v>7815</v>
      </c>
      <c r="I19" s="7">
        <v>128</v>
      </c>
      <c r="J19" s="7">
        <v>28</v>
      </c>
      <c r="K19" s="7">
        <v>16</v>
      </c>
      <c r="L19" s="7">
        <v>0</v>
      </c>
      <c r="M19" s="7">
        <v>9</v>
      </c>
      <c r="N19" s="7">
        <v>0</v>
      </c>
      <c r="O19" s="7">
        <v>5</v>
      </c>
      <c r="P19" s="7">
        <v>0</v>
      </c>
      <c r="Q19" s="7">
        <v>89</v>
      </c>
      <c r="R19" s="7">
        <v>35</v>
      </c>
      <c r="T19" s="9">
        <v>52365</v>
      </c>
      <c r="U19" s="9">
        <v>1549741</v>
      </c>
      <c r="V19" s="9">
        <v>35101</v>
      </c>
      <c r="W19" s="9">
        <f t="shared" si="3"/>
        <v>1584842</v>
      </c>
      <c r="X19" s="1"/>
      <c r="Y19" s="9">
        <v>8550</v>
      </c>
      <c r="Z19" s="9">
        <v>7658</v>
      </c>
      <c r="AA19" s="9">
        <v>225</v>
      </c>
      <c r="AB19" s="9">
        <v>101</v>
      </c>
      <c r="AC19" s="9">
        <v>13</v>
      </c>
      <c r="AD19" s="9">
        <v>0</v>
      </c>
      <c r="AE19" s="9">
        <v>5</v>
      </c>
      <c r="AF19" s="9">
        <v>0</v>
      </c>
      <c r="AG19" s="9">
        <v>4</v>
      </c>
      <c r="AH19" s="9">
        <v>0</v>
      </c>
      <c r="AI19" s="9">
        <v>131</v>
      </c>
      <c r="AJ19" s="9">
        <v>35</v>
      </c>
    </row>
    <row r="20" spans="1:36" x14ac:dyDescent="0.2">
      <c r="A20" s="25">
        <v>12</v>
      </c>
      <c r="B20" s="7">
        <v>47391</v>
      </c>
      <c r="C20" s="7">
        <v>1401225</v>
      </c>
      <c r="D20" s="7">
        <v>25823</v>
      </c>
      <c r="E20" s="7">
        <f t="shared" si="2"/>
        <v>1427048</v>
      </c>
      <c r="F20" s="1"/>
      <c r="G20" s="7">
        <v>7804</v>
      </c>
      <c r="H20" s="7">
        <v>7300</v>
      </c>
      <c r="I20" s="7">
        <v>171</v>
      </c>
      <c r="J20" s="7">
        <v>41</v>
      </c>
      <c r="K20" s="7">
        <v>10</v>
      </c>
      <c r="L20" s="7">
        <v>0</v>
      </c>
      <c r="M20" s="7">
        <v>12</v>
      </c>
      <c r="N20" s="7">
        <v>1</v>
      </c>
      <c r="O20" s="7">
        <v>7</v>
      </c>
      <c r="P20" s="7">
        <v>1</v>
      </c>
      <c r="Q20" s="7">
        <v>239</v>
      </c>
      <c r="R20" s="7">
        <v>47</v>
      </c>
      <c r="T20" s="9">
        <v>52722</v>
      </c>
      <c r="U20" s="9">
        <v>1493641</v>
      </c>
      <c r="V20" s="9">
        <v>27929</v>
      </c>
      <c r="W20" s="9">
        <f t="shared" si="3"/>
        <v>1521570</v>
      </c>
      <c r="X20" s="1"/>
      <c r="Y20" s="9">
        <v>7039</v>
      </c>
      <c r="Z20" s="9">
        <v>6573</v>
      </c>
      <c r="AA20" s="9">
        <v>172</v>
      </c>
      <c r="AB20" s="9">
        <v>58</v>
      </c>
      <c r="AC20" s="9">
        <v>15</v>
      </c>
      <c r="AD20" s="9">
        <v>0</v>
      </c>
      <c r="AE20" s="9">
        <v>10</v>
      </c>
      <c r="AF20" s="9">
        <v>0</v>
      </c>
      <c r="AG20" s="9">
        <v>5</v>
      </c>
      <c r="AH20" s="9">
        <v>1</v>
      </c>
      <c r="AI20" s="9">
        <v>147</v>
      </c>
      <c r="AJ20" s="9">
        <v>50</v>
      </c>
    </row>
    <row r="21" spans="1:36" x14ac:dyDescent="0.2">
      <c r="A21" s="21" t="s">
        <v>6</v>
      </c>
      <c r="B21" s="22">
        <f>+AVERAGE(B22:B33)</f>
        <v>37487.583333333336</v>
      </c>
      <c r="C21" s="22">
        <f>+AVERAGE(C22:C33)</f>
        <v>752138.25</v>
      </c>
      <c r="D21" s="22">
        <f>+AVERAGE(D22:D33)</f>
        <v>101161.66666666667</v>
      </c>
      <c r="E21" s="22">
        <f t="shared" si="2"/>
        <v>853299.91666666663</v>
      </c>
      <c r="F21" s="23"/>
      <c r="G21" s="22">
        <v>67132</v>
      </c>
      <c r="H21" s="22">
        <v>66134</v>
      </c>
      <c r="I21" s="22">
        <v>2354</v>
      </c>
      <c r="J21" s="22">
        <v>1441</v>
      </c>
      <c r="K21" s="22">
        <v>43</v>
      </c>
      <c r="L21" s="22">
        <v>0</v>
      </c>
      <c r="M21" s="22">
        <v>20</v>
      </c>
      <c r="N21" s="22">
        <v>1</v>
      </c>
      <c r="O21" s="22">
        <v>31</v>
      </c>
      <c r="P21" s="22">
        <v>7</v>
      </c>
      <c r="Q21" s="22">
        <v>680</v>
      </c>
      <c r="R21" s="22">
        <v>351</v>
      </c>
      <c r="T21" s="24">
        <f>AVERAGE(T22:T33)</f>
        <v>41037.916666666664</v>
      </c>
      <c r="U21" s="24">
        <f t="shared" ref="U21:W21" si="4">AVERAGE(U22:U33)</f>
        <v>783306.5</v>
      </c>
      <c r="V21" s="24">
        <f t="shared" si="4"/>
        <v>117650.5</v>
      </c>
      <c r="W21" s="24">
        <f t="shared" si="4"/>
        <v>900957</v>
      </c>
      <c r="X21" s="23"/>
      <c r="Y21" s="24">
        <f>SUM(Y22:Y33)</f>
        <v>66780</v>
      </c>
      <c r="Z21" s="24">
        <f t="shared" ref="Z21:AJ21" si="5">SUM(Z22:Z33)</f>
        <v>60379</v>
      </c>
      <c r="AA21" s="24">
        <f t="shared" si="5"/>
        <v>6296</v>
      </c>
      <c r="AB21" s="24">
        <f t="shared" si="5"/>
        <v>900</v>
      </c>
      <c r="AC21" s="24">
        <f t="shared" si="5"/>
        <v>42</v>
      </c>
      <c r="AD21" s="24">
        <f t="shared" si="5"/>
        <v>0</v>
      </c>
      <c r="AE21" s="24">
        <f t="shared" si="5"/>
        <v>42</v>
      </c>
      <c r="AF21" s="24">
        <f t="shared" si="5"/>
        <v>0</v>
      </c>
      <c r="AG21" s="24">
        <f t="shared" si="5"/>
        <v>18</v>
      </c>
      <c r="AH21" s="24">
        <f t="shared" si="5"/>
        <v>7</v>
      </c>
      <c r="AI21" s="24">
        <f t="shared" si="5"/>
        <v>779</v>
      </c>
      <c r="AJ21" s="24">
        <f t="shared" si="5"/>
        <v>404</v>
      </c>
    </row>
    <row r="22" spans="1:36" x14ac:dyDescent="0.2">
      <c r="A22" s="25">
        <v>1</v>
      </c>
      <c r="B22" s="7">
        <v>35466</v>
      </c>
      <c r="C22" s="7">
        <v>710471</v>
      </c>
      <c r="D22" s="7">
        <v>59959</v>
      </c>
      <c r="E22" s="7">
        <f t="shared" si="2"/>
        <v>770430</v>
      </c>
      <c r="F22" s="1"/>
      <c r="G22" s="7">
        <v>4362</v>
      </c>
      <c r="H22" s="7">
        <v>4331</v>
      </c>
      <c r="I22" s="7">
        <v>157</v>
      </c>
      <c r="J22" s="7">
        <v>104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0</v>
      </c>
      <c r="Q22" s="7">
        <v>51</v>
      </c>
      <c r="R22" s="7">
        <v>26</v>
      </c>
      <c r="T22" s="9">
        <v>37350</v>
      </c>
      <c r="U22" s="9">
        <v>759631</v>
      </c>
      <c r="V22" s="9">
        <v>69960</v>
      </c>
      <c r="W22" s="9">
        <f t="shared" ref="W22:W33" si="6">+U22+V22</f>
        <v>829591</v>
      </c>
      <c r="X22" s="1"/>
      <c r="Y22" s="9">
        <v>4816</v>
      </c>
      <c r="Z22" s="9">
        <v>4708</v>
      </c>
      <c r="AA22" s="9">
        <v>134</v>
      </c>
      <c r="AB22" s="9">
        <v>131</v>
      </c>
      <c r="AC22" s="9">
        <v>0</v>
      </c>
      <c r="AD22" s="9">
        <v>0</v>
      </c>
      <c r="AE22" s="9">
        <v>4</v>
      </c>
      <c r="AF22" s="9">
        <v>0</v>
      </c>
      <c r="AG22" s="9">
        <v>1</v>
      </c>
      <c r="AH22" s="9">
        <v>1</v>
      </c>
      <c r="AI22" s="9">
        <v>79</v>
      </c>
      <c r="AJ22" s="9">
        <v>37</v>
      </c>
    </row>
    <row r="23" spans="1:36" x14ac:dyDescent="0.2">
      <c r="A23" s="25">
        <v>2</v>
      </c>
      <c r="B23" s="7">
        <v>35839</v>
      </c>
      <c r="C23" s="7">
        <v>733140</v>
      </c>
      <c r="D23" s="7">
        <v>79736</v>
      </c>
      <c r="E23" s="7">
        <f t="shared" si="2"/>
        <v>812876</v>
      </c>
      <c r="F23" s="1"/>
      <c r="G23" s="7">
        <v>5710</v>
      </c>
      <c r="H23" s="7">
        <v>5681</v>
      </c>
      <c r="I23" s="7">
        <v>167</v>
      </c>
      <c r="J23" s="7">
        <v>47</v>
      </c>
      <c r="K23" s="7">
        <v>1</v>
      </c>
      <c r="L23" s="7">
        <v>0</v>
      </c>
      <c r="M23" s="7">
        <v>1</v>
      </c>
      <c r="N23" s="7">
        <v>0</v>
      </c>
      <c r="O23" s="7">
        <v>4</v>
      </c>
      <c r="P23" s="7">
        <v>1</v>
      </c>
      <c r="Q23" s="7">
        <v>42</v>
      </c>
      <c r="R23" s="7">
        <v>25</v>
      </c>
      <c r="T23" s="9">
        <v>39749</v>
      </c>
      <c r="U23" s="9">
        <v>774257</v>
      </c>
      <c r="V23" s="9">
        <v>104564</v>
      </c>
      <c r="W23" s="9">
        <f t="shared" si="6"/>
        <v>878821</v>
      </c>
      <c r="X23" s="1"/>
      <c r="Y23" s="9">
        <v>5315</v>
      </c>
      <c r="Z23" s="9">
        <v>5081</v>
      </c>
      <c r="AA23" s="9">
        <v>132</v>
      </c>
      <c r="AB23" s="9">
        <v>74</v>
      </c>
      <c r="AC23" s="9">
        <v>1</v>
      </c>
      <c r="AD23" s="9">
        <v>0</v>
      </c>
      <c r="AE23" s="9">
        <v>9</v>
      </c>
      <c r="AF23" s="9">
        <v>0</v>
      </c>
      <c r="AG23" s="9">
        <v>0</v>
      </c>
      <c r="AH23" s="9">
        <v>1</v>
      </c>
      <c r="AI23" s="9">
        <v>56</v>
      </c>
      <c r="AJ23" s="9">
        <v>33</v>
      </c>
    </row>
    <row r="24" spans="1:36" x14ac:dyDescent="0.2">
      <c r="A24" s="25">
        <v>3</v>
      </c>
      <c r="B24" s="7">
        <v>36328</v>
      </c>
      <c r="C24" s="7">
        <v>732602</v>
      </c>
      <c r="D24" s="7">
        <v>95474</v>
      </c>
      <c r="E24" s="7">
        <f t="shared" si="2"/>
        <v>828076</v>
      </c>
      <c r="F24" s="1"/>
      <c r="G24" s="7">
        <v>5253</v>
      </c>
      <c r="H24" s="7">
        <v>5176</v>
      </c>
      <c r="I24" s="7">
        <v>179</v>
      </c>
      <c r="J24" s="7">
        <v>84</v>
      </c>
      <c r="K24" s="7">
        <v>3</v>
      </c>
      <c r="L24" s="7">
        <v>0</v>
      </c>
      <c r="M24" s="7">
        <v>2</v>
      </c>
      <c r="N24" s="7">
        <v>0</v>
      </c>
      <c r="O24" s="7">
        <v>1</v>
      </c>
      <c r="P24" s="7">
        <v>0</v>
      </c>
      <c r="Q24" s="7">
        <v>54</v>
      </c>
      <c r="R24" s="7">
        <v>36</v>
      </c>
      <c r="T24" s="9">
        <v>39891</v>
      </c>
      <c r="U24" s="9">
        <v>791395</v>
      </c>
      <c r="V24" s="9">
        <v>115879</v>
      </c>
      <c r="W24" s="9">
        <f t="shared" si="6"/>
        <v>907274</v>
      </c>
      <c r="X24" s="1"/>
      <c r="Y24" s="9">
        <v>6210</v>
      </c>
      <c r="Z24" s="9">
        <v>6159</v>
      </c>
      <c r="AA24" s="9">
        <v>164</v>
      </c>
      <c r="AB24" s="9">
        <v>70</v>
      </c>
      <c r="AC24" s="9">
        <v>6</v>
      </c>
      <c r="AD24" s="9">
        <v>0</v>
      </c>
      <c r="AE24" s="9">
        <v>4</v>
      </c>
      <c r="AF24" s="9">
        <v>0</v>
      </c>
      <c r="AG24" s="9">
        <v>2</v>
      </c>
      <c r="AH24" s="9">
        <v>0</v>
      </c>
      <c r="AI24" s="9">
        <v>61</v>
      </c>
      <c r="AJ24" s="9">
        <v>34</v>
      </c>
    </row>
    <row r="25" spans="1:36" x14ac:dyDescent="0.2">
      <c r="A25" s="25">
        <v>4</v>
      </c>
      <c r="B25" s="7">
        <v>36816</v>
      </c>
      <c r="C25" s="7">
        <v>723573</v>
      </c>
      <c r="D25" s="7">
        <v>108668</v>
      </c>
      <c r="E25" s="7">
        <f t="shared" si="2"/>
        <v>832241</v>
      </c>
      <c r="F25" s="1"/>
      <c r="G25" s="7">
        <v>5896</v>
      </c>
      <c r="H25" s="7">
        <v>5600</v>
      </c>
      <c r="I25" s="7">
        <v>517</v>
      </c>
      <c r="J25" s="7">
        <v>146</v>
      </c>
      <c r="K25" s="7">
        <v>1</v>
      </c>
      <c r="L25" s="7">
        <v>0</v>
      </c>
      <c r="M25" s="7">
        <v>2</v>
      </c>
      <c r="N25" s="7">
        <v>0</v>
      </c>
      <c r="O25" s="7">
        <v>5</v>
      </c>
      <c r="P25" s="7">
        <v>1</v>
      </c>
      <c r="Q25" s="7">
        <v>64</v>
      </c>
      <c r="R25" s="7">
        <v>22</v>
      </c>
      <c r="T25" s="9">
        <v>40268</v>
      </c>
      <c r="U25" s="9">
        <v>787934</v>
      </c>
      <c r="V25" s="9">
        <v>123286</v>
      </c>
      <c r="W25" s="9">
        <f t="shared" si="6"/>
        <v>911220</v>
      </c>
      <c r="X25" s="1"/>
      <c r="Y25" s="9">
        <v>5144</v>
      </c>
      <c r="Z25" s="9">
        <v>5031</v>
      </c>
      <c r="AA25" s="9">
        <v>125</v>
      </c>
      <c r="AB25" s="9">
        <v>68</v>
      </c>
      <c r="AC25" s="9">
        <v>5</v>
      </c>
      <c r="AD25" s="9">
        <v>0</v>
      </c>
      <c r="AE25" s="9">
        <v>3</v>
      </c>
      <c r="AF25" s="9">
        <v>0</v>
      </c>
      <c r="AG25" s="9">
        <v>1</v>
      </c>
      <c r="AH25" s="9">
        <v>1</v>
      </c>
      <c r="AI25" s="9">
        <v>75</v>
      </c>
      <c r="AJ25" s="9">
        <v>33</v>
      </c>
    </row>
    <row r="26" spans="1:36" x14ac:dyDescent="0.2">
      <c r="A26" s="25">
        <v>5</v>
      </c>
      <c r="B26" s="7">
        <v>36970</v>
      </c>
      <c r="C26" s="7">
        <v>759565</v>
      </c>
      <c r="D26" s="7">
        <v>98440</v>
      </c>
      <c r="E26" s="7">
        <f t="shared" si="2"/>
        <v>858005</v>
      </c>
      <c r="F26" s="1"/>
      <c r="G26" s="7">
        <v>5740</v>
      </c>
      <c r="H26" s="7">
        <v>5682</v>
      </c>
      <c r="I26" s="7">
        <v>192</v>
      </c>
      <c r="J26" s="7">
        <v>110</v>
      </c>
      <c r="K26" s="7">
        <v>2</v>
      </c>
      <c r="L26" s="7">
        <v>0</v>
      </c>
      <c r="M26" s="7">
        <v>2</v>
      </c>
      <c r="N26" s="7">
        <v>0</v>
      </c>
      <c r="O26" s="7">
        <v>2</v>
      </c>
      <c r="P26" s="7">
        <v>0</v>
      </c>
      <c r="Q26" s="7">
        <v>57</v>
      </c>
      <c r="R26" s="7">
        <v>28</v>
      </c>
      <c r="T26" s="9">
        <v>40602</v>
      </c>
      <c r="U26" s="9">
        <v>796055</v>
      </c>
      <c r="V26" s="9">
        <v>126097</v>
      </c>
      <c r="W26" s="9">
        <f t="shared" si="6"/>
        <v>922152</v>
      </c>
      <c r="X26" s="1"/>
      <c r="Y26" s="9">
        <v>5832</v>
      </c>
      <c r="Z26" s="9">
        <v>5734</v>
      </c>
      <c r="AA26" s="9">
        <v>135</v>
      </c>
      <c r="AB26" s="9">
        <v>52</v>
      </c>
      <c r="AC26" s="9">
        <v>4</v>
      </c>
      <c r="AD26" s="9">
        <v>0</v>
      </c>
      <c r="AE26" s="9">
        <v>5</v>
      </c>
      <c r="AF26" s="9">
        <v>0</v>
      </c>
      <c r="AG26" s="9">
        <v>1</v>
      </c>
      <c r="AH26" s="9">
        <v>0</v>
      </c>
      <c r="AI26" s="9">
        <v>64</v>
      </c>
      <c r="AJ26" s="9">
        <v>27</v>
      </c>
    </row>
    <row r="27" spans="1:36" x14ac:dyDescent="0.2">
      <c r="A27" s="25">
        <v>6</v>
      </c>
      <c r="B27" s="7">
        <v>37505</v>
      </c>
      <c r="C27" s="7">
        <v>756540</v>
      </c>
      <c r="D27" s="7">
        <v>86647</v>
      </c>
      <c r="E27" s="7">
        <f t="shared" si="2"/>
        <v>843187</v>
      </c>
      <c r="F27" s="1"/>
      <c r="G27" s="7">
        <v>5658</v>
      </c>
      <c r="H27" s="7">
        <v>5549</v>
      </c>
      <c r="I27" s="7">
        <v>171</v>
      </c>
      <c r="J27" s="7">
        <v>138</v>
      </c>
      <c r="K27" s="7">
        <v>5</v>
      </c>
      <c r="L27" s="7">
        <v>0</v>
      </c>
      <c r="M27" s="7">
        <v>2</v>
      </c>
      <c r="N27" s="7">
        <v>0</v>
      </c>
      <c r="O27" s="7">
        <v>3</v>
      </c>
      <c r="P27" s="7">
        <v>0</v>
      </c>
      <c r="Q27" s="7">
        <v>50</v>
      </c>
      <c r="R27" s="7">
        <v>28</v>
      </c>
      <c r="T27" s="9">
        <v>40977</v>
      </c>
      <c r="U27" s="9">
        <v>776653</v>
      </c>
      <c r="V27" s="9">
        <v>115868</v>
      </c>
      <c r="W27" s="9">
        <f t="shared" si="6"/>
        <v>892521</v>
      </c>
      <c r="X27" s="1"/>
      <c r="Y27" s="9">
        <v>5365</v>
      </c>
      <c r="Z27" s="9">
        <v>5234</v>
      </c>
      <c r="AA27" s="9">
        <v>147</v>
      </c>
      <c r="AB27" s="9">
        <v>52</v>
      </c>
      <c r="AC27" s="9">
        <v>5</v>
      </c>
      <c r="AD27" s="9">
        <v>0</v>
      </c>
      <c r="AE27" s="9">
        <v>3</v>
      </c>
      <c r="AF27" s="9">
        <v>0</v>
      </c>
      <c r="AG27" s="9">
        <v>1</v>
      </c>
      <c r="AH27" s="9">
        <v>0</v>
      </c>
      <c r="AI27" s="9">
        <v>54</v>
      </c>
      <c r="AJ27" s="9">
        <v>47</v>
      </c>
    </row>
    <row r="28" spans="1:36" x14ac:dyDescent="0.2">
      <c r="A28" s="25">
        <v>7</v>
      </c>
      <c r="B28" s="7">
        <v>37643</v>
      </c>
      <c r="C28" s="7">
        <v>757766</v>
      </c>
      <c r="D28" s="7">
        <v>111584</v>
      </c>
      <c r="E28" s="7">
        <f t="shared" si="2"/>
        <v>869350</v>
      </c>
      <c r="F28" s="1"/>
      <c r="G28" s="7">
        <v>5351</v>
      </c>
      <c r="H28" s="7">
        <v>5297</v>
      </c>
      <c r="I28" s="7">
        <v>172</v>
      </c>
      <c r="J28" s="7">
        <v>151</v>
      </c>
      <c r="K28" s="7">
        <v>5</v>
      </c>
      <c r="L28" s="7">
        <v>0</v>
      </c>
      <c r="M28" s="7">
        <v>0</v>
      </c>
      <c r="N28" s="7">
        <v>0</v>
      </c>
      <c r="O28" s="7">
        <v>1</v>
      </c>
      <c r="P28" s="7">
        <v>0</v>
      </c>
      <c r="Q28" s="7">
        <v>43</v>
      </c>
      <c r="R28" s="7">
        <v>38</v>
      </c>
      <c r="T28" s="9">
        <v>41334</v>
      </c>
      <c r="U28" s="9">
        <v>783965</v>
      </c>
      <c r="V28" s="9">
        <v>121376</v>
      </c>
      <c r="W28" s="9">
        <f t="shared" si="6"/>
        <v>905341</v>
      </c>
      <c r="X28" s="1"/>
      <c r="Y28" s="9">
        <v>5515</v>
      </c>
      <c r="Z28" s="9">
        <v>5394</v>
      </c>
      <c r="AA28" s="9">
        <v>189</v>
      </c>
      <c r="AB28" s="9">
        <v>52</v>
      </c>
      <c r="AC28" s="9">
        <v>5</v>
      </c>
      <c r="AD28" s="9">
        <v>0</v>
      </c>
      <c r="AE28" s="9">
        <v>3</v>
      </c>
      <c r="AF28" s="9">
        <v>0</v>
      </c>
      <c r="AG28" s="9">
        <v>1</v>
      </c>
      <c r="AH28" s="9">
        <v>0</v>
      </c>
      <c r="AI28" s="9">
        <v>49</v>
      </c>
      <c r="AJ28" s="9">
        <v>28</v>
      </c>
    </row>
    <row r="29" spans="1:36" x14ac:dyDescent="0.2">
      <c r="A29" s="25">
        <v>8</v>
      </c>
      <c r="B29" s="7">
        <v>38012</v>
      </c>
      <c r="C29" s="7">
        <v>754220</v>
      </c>
      <c r="D29" s="7">
        <v>129761</v>
      </c>
      <c r="E29" s="7">
        <f t="shared" si="2"/>
        <v>883981</v>
      </c>
      <c r="F29" s="1"/>
      <c r="G29" s="7">
        <v>6432</v>
      </c>
      <c r="H29" s="7">
        <v>6390</v>
      </c>
      <c r="I29" s="7">
        <v>186</v>
      </c>
      <c r="J29" s="7">
        <v>126</v>
      </c>
      <c r="K29" s="7">
        <v>8</v>
      </c>
      <c r="L29" s="7">
        <v>0</v>
      </c>
      <c r="M29" s="7">
        <v>0</v>
      </c>
      <c r="N29" s="7">
        <v>0</v>
      </c>
      <c r="O29" s="7">
        <v>3</v>
      </c>
      <c r="P29" s="7">
        <v>2</v>
      </c>
      <c r="Q29" s="7">
        <v>61</v>
      </c>
      <c r="R29" s="7">
        <v>21</v>
      </c>
      <c r="T29" s="9">
        <v>41586</v>
      </c>
      <c r="U29" s="9">
        <v>783468</v>
      </c>
      <c r="V29" s="9">
        <v>138206</v>
      </c>
      <c r="W29" s="9">
        <f t="shared" si="6"/>
        <v>921674</v>
      </c>
      <c r="X29" s="1"/>
      <c r="Y29" s="9">
        <v>5949</v>
      </c>
      <c r="Z29" s="9">
        <v>5853</v>
      </c>
      <c r="AA29" s="9">
        <v>177</v>
      </c>
      <c r="AB29" s="9">
        <v>34</v>
      </c>
      <c r="AC29" s="9">
        <v>2</v>
      </c>
      <c r="AD29" s="9">
        <v>0</v>
      </c>
      <c r="AE29" s="9">
        <v>1</v>
      </c>
      <c r="AF29" s="9">
        <v>0</v>
      </c>
      <c r="AG29" s="9">
        <v>5</v>
      </c>
      <c r="AH29" s="9">
        <v>1</v>
      </c>
      <c r="AI29" s="9">
        <v>66</v>
      </c>
      <c r="AJ29" s="9">
        <v>24</v>
      </c>
    </row>
    <row r="30" spans="1:36" x14ac:dyDescent="0.2">
      <c r="A30" s="25">
        <v>9</v>
      </c>
      <c r="B30" s="7">
        <v>38446</v>
      </c>
      <c r="C30" s="7">
        <v>777784</v>
      </c>
      <c r="D30" s="7">
        <v>136598</v>
      </c>
      <c r="E30" s="7">
        <f t="shared" si="2"/>
        <v>914382</v>
      </c>
      <c r="F30" s="1"/>
      <c r="G30" s="7">
        <v>6288</v>
      </c>
      <c r="H30" s="7">
        <v>6231</v>
      </c>
      <c r="I30" s="7">
        <v>158</v>
      </c>
      <c r="J30" s="7">
        <v>151</v>
      </c>
      <c r="K30" s="7">
        <v>2</v>
      </c>
      <c r="L30" s="7">
        <v>0</v>
      </c>
      <c r="M30" s="7">
        <v>3</v>
      </c>
      <c r="N30" s="7">
        <v>0</v>
      </c>
      <c r="O30" s="7">
        <v>1</v>
      </c>
      <c r="P30" s="7">
        <v>0</v>
      </c>
      <c r="Q30" s="7">
        <v>73</v>
      </c>
      <c r="R30" s="7">
        <v>37</v>
      </c>
      <c r="T30" s="9">
        <v>42350</v>
      </c>
      <c r="U30" s="9">
        <v>796849</v>
      </c>
      <c r="V30" s="9">
        <v>142470</v>
      </c>
      <c r="W30" s="9">
        <f t="shared" si="6"/>
        <v>939319</v>
      </c>
      <c r="X30" s="1"/>
      <c r="Y30" s="9">
        <v>6184</v>
      </c>
      <c r="Z30" s="9">
        <v>6028</v>
      </c>
      <c r="AA30" s="9">
        <v>146</v>
      </c>
      <c r="AB30" s="9">
        <v>52</v>
      </c>
      <c r="AC30" s="9">
        <v>4</v>
      </c>
      <c r="AD30" s="9">
        <v>0</v>
      </c>
      <c r="AE30" s="9">
        <v>4</v>
      </c>
      <c r="AF30" s="9">
        <v>0</v>
      </c>
      <c r="AG30" s="9">
        <v>0</v>
      </c>
      <c r="AH30" s="9">
        <v>0</v>
      </c>
      <c r="AI30" s="9">
        <v>78</v>
      </c>
      <c r="AJ30" s="9">
        <v>35</v>
      </c>
    </row>
    <row r="31" spans="1:36" x14ac:dyDescent="0.2">
      <c r="A31" s="25">
        <v>10</v>
      </c>
      <c r="B31" s="7">
        <v>38701</v>
      </c>
      <c r="C31" s="7">
        <v>774596</v>
      </c>
      <c r="D31" s="7">
        <v>138838</v>
      </c>
      <c r="E31" s="7">
        <f t="shared" si="2"/>
        <v>913434</v>
      </c>
      <c r="F31" s="1"/>
      <c r="G31" s="7">
        <v>5668</v>
      </c>
      <c r="H31" s="7">
        <v>5598</v>
      </c>
      <c r="I31" s="7">
        <v>143</v>
      </c>
      <c r="J31" s="7">
        <v>137</v>
      </c>
      <c r="K31" s="7">
        <v>9</v>
      </c>
      <c r="L31" s="7">
        <v>0</v>
      </c>
      <c r="M31" s="7">
        <v>1</v>
      </c>
      <c r="N31" s="7">
        <v>1</v>
      </c>
      <c r="O31" s="7">
        <v>1</v>
      </c>
      <c r="P31" s="7">
        <v>2</v>
      </c>
      <c r="Q31" s="7">
        <v>53</v>
      </c>
      <c r="R31" s="7">
        <v>40</v>
      </c>
      <c r="T31" s="9">
        <v>42519</v>
      </c>
      <c r="U31" s="9">
        <v>797441</v>
      </c>
      <c r="V31" s="9">
        <v>155113</v>
      </c>
      <c r="W31" s="9">
        <f t="shared" si="6"/>
        <v>952554</v>
      </c>
      <c r="X31" s="1"/>
      <c r="Y31" s="9">
        <v>6010</v>
      </c>
      <c r="Z31" s="9">
        <v>5553</v>
      </c>
      <c r="AA31" s="9">
        <v>178</v>
      </c>
      <c r="AB31" s="9">
        <v>60</v>
      </c>
      <c r="AC31" s="9">
        <v>2</v>
      </c>
      <c r="AD31" s="9">
        <v>0</v>
      </c>
      <c r="AE31" s="9">
        <v>0</v>
      </c>
      <c r="AF31" s="9">
        <v>0</v>
      </c>
      <c r="AG31" s="9">
        <v>1</v>
      </c>
      <c r="AH31" s="9">
        <v>1</v>
      </c>
      <c r="AI31" s="9">
        <v>69</v>
      </c>
      <c r="AJ31" s="9">
        <v>54</v>
      </c>
    </row>
    <row r="32" spans="1:36" x14ac:dyDescent="0.2">
      <c r="A32" s="25">
        <v>11</v>
      </c>
      <c r="B32" s="7">
        <v>38922</v>
      </c>
      <c r="C32" s="7">
        <v>785893</v>
      </c>
      <c r="D32" s="7">
        <v>95122</v>
      </c>
      <c r="E32" s="7">
        <f t="shared" si="2"/>
        <v>881015</v>
      </c>
      <c r="F32" s="1"/>
      <c r="G32" s="7">
        <v>5716</v>
      </c>
      <c r="H32" s="7">
        <v>5650</v>
      </c>
      <c r="I32" s="7">
        <v>153</v>
      </c>
      <c r="J32" s="7">
        <v>151</v>
      </c>
      <c r="K32" s="7">
        <v>6</v>
      </c>
      <c r="L32" s="7">
        <v>0</v>
      </c>
      <c r="M32" s="7">
        <v>5</v>
      </c>
      <c r="N32" s="7">
        <v>0</v>
      </c>
      <c r="O32" s="7">
        <v>3</v>
      </c>
      <c r="P32" s="7">
        <v>1</v>
      </c>
      <c r="Q32" s="7">
        <v>53</v>
      </c>
      <c r="R32" s="7">
        <v>22</v>
      </c>
      <c r="T32" s="9">
        <v>42875</v>
      </c>
      <c r="U32" s="9">
        <v>787735</v>
      </c>
      <c r="V32" s="9">
        <v>111816</v>
      </c>
      <c r="W32" s="9">
        <f t="shared" si="6"/>
        <v>899551</v>
      </c>
      <c r="X32" s="1"/>
      <c r="Y32" s="9">
        <v>5559</v>
      </c>
      <c r="Z32" s="9">
        <v>5500</v>
      </c>
      <c r="AA32" s="9">
        <v>185</v>
      </c>
      <c r="AB32" s="9">
        <v>169</v>
      </c>
      <c r="AC32" s="9">
        <v>2</v>
      </c>
      <c r="AD32" s="9">
        <v>0</v>
      </c>
      <c r="AE32" s="9">
        <v>2</v>
      </c>
      <c r="AF32" s="9">
        <v>0</v>
      </c>
      <c r="AG32" s="9">
        <v>2</v>
      </c>
      <c r="AH32" s="9">
        <v>1</v>
      </c>
      <c r="AI32" s="9">
        <v>76</v>
      </c>
      <c r="AJ32" s="9">
        <v>33</v>
      </c>
    </row>
    <row r="33" spans="1:36" x14ac:dyDescent="0.2">
      <c r="A33" s="25">
        <v>12</v>
      </c>
      <c r="B33" s="7">
        <v>39203</v>
      </c>
      <c r="C33" s="7">
        <v>759509</v>
      </c>
      <c r="D33" s="7">
        <v>73113</v>
      </c>
      <c r="E33" s="7">
        <f t="shared" si="2"/>
        <v>832622</v>
      </c>
      <c r="F33" s="1"/>
      <c r="G33" s="7">
        <v>5058</v>
      </c>
      <c r="H33" s="7">
        <v>4949</v>
      </c>
      <c r="I33" s="7">
        <v>159</v>
      </c>
      <c r="J33" s="7">
        <v>96</v>
      </c>
      <c r="K33" s="7">
        <v>1</v>
      </c>
      <c r="L33" s="7">
        <v>0</v>
      </c>
      <c r="M33" s="7">
        <v>2</v>
      </c>
      <c r="N33" s="7">
        <v>0</v>
      </c>
      <c r="O33" s="7">
        <v>6</v>
      </c>
      <c r="P33" s="7">
        <v>0</v>
      </c>
      <c r="Q33" s="7">
        <v>79</v>
      </c>
      <c r="R33" s="7">
        <v>28</v>
      </c>
      <c r="T33" s="9">
        <v>42954</v>
      </c>
      <c r="U33" s="9">
        <v>764295</v>
      </c>
      <c r="V33" s="9">
        <v>87171</v>
      </c>
      <c r="W33" s="9">
        <f t="shared" si="6"/>
        <v>851466</v>
      </c>
      <c r="X33" s="1"/>
      <c r="Y33" s="9">
        <v>4881</v>
      </c>
      <c r="Z33" s="9">
        <v>104</v>
      </c>
      <c r="AA33" s="9">
        <v>4584</v>
      </c>
      <c r="AB33" s="9">
        <v>86</v>
      </c>
      <c r="AC33" s="9">
        <v>6</v>
      </c>
      <c r="AD33" s="9">
        <v>0</v>
      </c>
      <c r="AE33" s="9">
        <v>4</v>
      </c>
      <c r="AF33" s="9">
        <v>0</v>
      </c>
      <c r="AG33" s="9">
        <v>3</v>
      </c>
      <c r="AH33" s="9">
        <v>1</v>
      </c>
      <c r="AI33" s="9">
        <v>52</v>
      </c>
      <c r="AJ33" s="9">
        <v>19</v>
      </c>
    </row>
    <row r="34" spans="1:36" x14ac:dyDescent="0.25">
      <c r="A34" s="21" t="s">
        <v>2</v>
      </c>
      <c r="B34" s="22">
        <f>+AVERAGE(B35:B46)</f>
        <v>159.08333333333334</v>
      </c>
      <c r="C34" s="22">
        <f>+AVERAGE(C35:C46)</f>
        <v>716.83333333333337</v>
      </c>
      <c r="D34" s="22">
        <f>+AVERAGE(D35:D46)</f>
        <v>67.666666666666671</v>
      </c>
      <c r="E34" s="22">
        <f t="shared" si="2"/>
        <v>784.5</v>
      </c>
      <c r="F34" s="23"/>
      <c r="G34" s="22">
        <v>11</v>
      </c>
      <c r="H34" s="22">
        <v>5</v>
      </c>
      <c r="I34" s="22">
        <v>0</v>
      </c>
      <c r="J34" s="22">
        <v>1</v>
      </c>
      <c r="K34" s="22">
        <v>0</v>
      </c>
      <c r="L34" s="22">
        <v>0</v>
      </c>
      <c r="M34" s="22">
        <v>0</v>
      </c>
      <c r="N34" s="22">
        <v>0</v>
      </c>
      <c r="O34" s="22">
        <v>1</v>
      </c>
      <c r="P34" s="22">
        <v>0</v>
      </c>
      <c r="Q34" s="22">
        <v>0</v>
      </c>
      <c r="R34" s="22">
        <v>0</v>
      </c>
      <c r="T34" s="24">
        <f>AVERAGE(T35:T46)</f>
        <v>200</v>
      </c>
      <c r="U34" s="24">
        <f t="shared" ref="U34:W34" si="7">AVERAGE(U35:U46)</f>
        <v>2116.5</v>
      </c>
      <c r="V34" s="24">
        <f t="shared" si="7"/>
        <v>56.25</v>
      </c>
      <c r="W34" s="24">
        <f t="shared" si="7"/>
        <v>2172.75</v>
      </c>
      <c r="X34" s="23"/>
      <c r="Y34" s="24">
        <f>SUM(Y35:Y46)</f>
        <v>40</v>
      </c>
      <c r="Z34" s="24">
        <f t="shared" ref="Z34:AJ34" si="8">SUM(Z35:Z46)</f>
        <v>28</v>
      </c>
      <c r="AA34" s="24">
        <f t="shared" si="8"/>
        <v>0</v>
      </c>
      <c r="AB34" s="24">
        <f t="shared" si="8"/>
        <v>0</v>
      </c>
      <c r="AC34" s="24">
        <f t="shared" si="8"/>
        <v>0</v>
      </c>
      <c r="AD34" s="24">
        <f t="shared" si="8"/>
        <v>0</v>
      </c>
      <c r="AE34" s="24">
        <f t="shared" si="8"/>
        <v>0</v>
      </c>
      <c r="AF34" s="24">
        <f t="shared" si="8"/>
        <v>0</v>
      </c>
      <c r="AG34" s="24">
        <f t="shared" si="8"/>
        <v>0</v>
      </c>
      <c r="AH34" s="24">
        <f t="shared" si="8"/>
        <v>0</v>
      </c>
      <c r="AI34" s="24">
        <f t="shared" si="8"/>
        <v>0</v>
      </c>
      <c r="AJ34" s="24">
        <f t="shared" si="8"/>
        <v>0</v>
      </c>
    </row>
    <row r="35" spans="1:36" x14ac:dyDescent="0.2">
      <c r="A35" s="25">
        <v>1</v>
      </c>
      <c r="B35" s="7">
        <v>122</v>
      </c>
      <c r="C35" s="7">
        <v>324</v>
      </c>
      <c r="D35" s="7">
        <v>52</v>
      </c>
      <c r="E35" s="7">
        <f t="shared" si="2"/>
        <v>376</v>
      </c>
      <c r="F35" s="1"/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T35" s="9">
        <v>211</v>
      </c>
      <c r="U35" s="9">
        <v>1598</v>
      </c>
      <c r="V35" s="9">
        <v>65</v>
      </c>
      <c r="W35" s="9">
        <f t="shared" ref="W35:W72" si="9">+U35+V35</f>
        <v>1663</v>
      </c>
      <c r="X35" s="1"/>
      <c r="Y35" s="9">
        <v>3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</row>
    <row r="36" spans="1:36" x14ac:dyDescent="0.2">
      <c r="A36" s="25">
        <v>2</v>
      </c>
      <c r="B36" s="7">
        <v>138</v>
      </c>
      <c r="C36" s="7">
        <v>317</v>
      </c>
      <c r="D36" s="7">
        <v>58</v>
      </c>
      <c r="E36" s="7">
        <f t="shared" si="2"/>
        <v>375</v>
      </c>
      <c r="F36" s="1"/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T36" s="9">
        <v>212</v>
      </c>
      <c r="U36" s="9">
        <v>1870</v>
      </c>
      <c r="V36" s="9">
        <v>65</v>
      </c>
      <c r="W36" s="9">
        <f t="shared" si="9"/>
        <v>1935</v>
      </c>
      <c r="X36" s="1"/>
      <c r="Y36" s="9">
        <v>4</v>
      </c>
      <c r="Z36" s="9">
        <v>3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</row>
    <row r="37" spans="1:36" x14ac:dyDescent="0.2">
      <c r="A37" s="25">
        <v>3</v>
      </c>
      <c r="B37" s="7">
        <v>138</v>
      </c>
      <c r="C37" s="7">
        <v>330</v>
      </c>
      <c r="D37" s="7">
        <v>58</v>
      </c>
      <c r="E37" s="7">
        <f t="shared" si="2"/>
        <v>388</v>
      </c>
      <c r="F37" s="1"/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T37" s="9">
        <v>216</v>
      </c>
      <c r="U37" s="9">
        <v>1964</v>
      </c>
      <c r="V37" s="9">
        <v>64</v>
      </c>
      <c r="W37" s="9">
        <f t="shared" si="9"/>
        <v>2028</v>
      </c>
      <c r="X37" s="1"/>
      <c r="Y37" s="9">
        <v>1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</row>
    <row r="38" spans="1:36" x14ac:dyDescent="0.2">
      <c r="A38" s="25">
        <v>4</v>
      </c>
      <c r="B38" s="7">
        <v>146</v>
      </c>
      <c r="C38" s="7">
        <v>344</v>
      </c>
      <c r="D38" s="7">
        <v>63</v>
      </c>
      <c r="E38" s="7">
        <f t="shared" si="2"/>
        <v>407</v>
      </c>
      <c r="F38" s="1"/>
      <c r="G38" s="7">
        <v>1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T38" s="9">
        <v>218</v>
      </c>
      <c r="U38" s="9">
        <v>2148</v>
      </c>
      <c r="V38" s="9">
        <v>63</v>
      </c>
      <c r="W38" s="9">
        <f t="shared" si="9"/>
        <v>2211</v>
      </c>
      <c r="X38" s="1"/>
      <c r="Y38" s="9">
        <v>0</v>
      </c>
      <c r="Z38" s="9">
        <v>2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</row>
    <row r="39" spans="1:36" x14ac:dyDescent="0.2">
      <c r="A39" s="25">
        <v>5</v>
      </c>
      <c r="B39" s="7">
        <v>149</v>
      </c>
      <c r="C39" s="7">
        <v>352</v>
      </c>
      <c r="D39" s="7">
        <v>61</v>
      </c>
      <c r="E39" s="7">
        <f t="shared" si="2"/>
        <v>413</v>
      </c>
      <c r="F39" s="1"/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T39" s="9">
        <v>209</v>
      </c>
      <c r="U39" s="9">
        <v>2214</v>
      </c>
      <c r="V39" s="9">
        <v>62</v>
      </c>
      <c r="W39" s="9">
        <f t="shared" si="9"/>
        <v>2276</v>
      </c>
      <c r="X39" s="1"/>
      <c r="Y39" s="9">
        <v>3</v>
      </c>
      <c r="Z39" s="9">
        <v>1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</row>
    <row r="40" spans="1:36" x14ac:dyDescent="0.2">
      <c r="A40" s="25">
        <v>6</v>
      </c>
      <c r="B40" s="7">
        <v>153</v>
      </c>
      <c r="C40" s="7">
        <v>383</v>
      </c>
      <c r="D40" s="7">
        <v>61</v>
      </c>
      <c r="E40" s="7">
        <f t="shared" si="2"/>
        <v>444</v>
      </c>
      <c r="F40" s="1"/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T40" s="9">
        <v>206</v>
      </c>
      <c r="U40" s="9">
        <v>2612</v>
      </c>
      <c r="V40" s="9">
        <v>61</v>
      </c>
      <c r="W40" s="9">
        <f t="shared" si="9"/>
        <v>2673</v>
      </c>
      <c r="X40" s="1"/>
      <c r="Y40" s="9">
        <v>4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</row>
    <row r="41" spans="1:36" x14ac:dyDescent="0.2">
      <c r="A41" s="25">
        <v>7</v>
      </c>
      <c r="B41" s="7">
        <v>158</v>
      </c>
      <c r="C41" s="7">
        <v>967</v>
      </c>
      <c r="D41" s="7">
        <v>73</v>
      </c>
      <c r="E41" s="7">
        <f t="shared" si="2"/>
        <v>1040</v>
      </c>
      <c r="F41" s="1"/>
      <c r="G41" s="7">
        <v>3</v>
      </c>
      <c r="H41" s="7">
        <v>2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T41" s="9">
        <v>206</v>
      </c>
      <c r="U41" s="9">
        <v>2680</v>
      </c>
      <c r="V41" s="9">
        <v>61</v>
      </c>
      <c r="W41" s="9">
        <f t="shared" si="9"/>
        <v>2741</v>
      </c>
      <c r="X41" s="1"/>
      <c r="Y41" s="9">
        <v>5</v>
      </c>
      <c r="Z41" s="9">
        <v>5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</row>
    <row r="42" spans="1:36" x14ac:dyDescent="0.2">
      <c r="A42" s="25">
        <v>8</v>
      </c>
      <c r="B42" s="7">
        <v>166</v>
      </c>
      <c r="C42" s="7">
        <v>964</v>
      </c>
      <c r="D42" s="7">
        <v>76</v>
      </c>
      <c r="E42" s="7">
        <f t="shared" si="2"/>
        <v>1040</v>
      </c>
      <c r="F42" s="1"/>
      <c r="G42" s="7">
        <v>0</v>
      </c>
      <c r="H42" s="7">
        <v>1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1</v>
      </c>
      <c r="P42" s="7">
        <v>0</v>
      </c>
      <c r="Q42" s="7">
        <v>0</v>
      </c>
      <c r="R42" s="7">
        <v>0</v>
      </c>
      <c r="T42" s="9">
        <v>203</v>
      </c>
      <c r="U42" s="9">
        <v>2775</v>
      </c>
      <c r="V42" s="9">
        <v>57</v>
      </c>
      <c r="W42" s="9">
        <f t="shared" si="9"/>
        <v>2832</v>
      </c>
      <c r="X42" s="1"/>
      <c r="Y42" s="9">
        <v>5</v>
      </c>
      <c r="Z42" s="9">
        <v>3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</row>
    <row r="43" spans="1:36" x14ac:dyDescent="0.2">
      <c r="A43" s="25">
        <v>9</v>
      </c>
      <c r="B43" s="7">
        <v>176</v>
      </c>
      <c r="C43" s="7">
        <v>1061</v>
      </c>
      <c r="D43" s="7">
        <v>78</v>
      </c>
      <c r="E43" s="7">
        <f t="shared" si="2"/>
        <v>1139</v>
      </c>
      <c r="F43" s="1"/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T43" s="9">
        <v>190</v>
      </c>
      <c r="U43" s="9">
        <v>2986</v>
      </c>
      <c r="V43" s="9">
        <v>52</v>
      </c>
      <c r="W43" s="9">
        <f t="shared" si="9"/>
        <v>3038</v>
      </c>
      <c r="X43" s="1"/>
      <c r="Y43" s="9">
        <v>7</v>
      </c>
      <c r="Z43" s="9">
        <v>5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</row>
    <row r="44" spans="1:36" x14ac:dyDescent="0.2">
      <c r="A44" s="25">
        <v>10</v>
      </c>
      <c r="B44" s="7">
        <v>179</v>
      </c>
      <c r="C44" s="7">
        <v>1072</v>
      </c>
      <c r="D44" s="7">
        <v>78</v>
      </c>
      <c r="E44" s="7">
        <f t="shared" si="2"/>
        <v>1150</v>
      </c>
      <c r="F44" s="1"/>
      <c r="G44" s="7">
        <v>2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T44" s="9">
        <v>186</v>
      </c>
      <c r="U44" s="9">
        <v>1976</v>
      </c>
      <c r="V44" s="9">
        <v>50</v>
      </c>
      <c r="W44" s="9">
        <f t="shared" si="9"/>
        <v>2026</v>
      </c>
      <c r="X44" s="1"/>
      <c r="Y44" s="9">
        <v>4</v>
      </c>
      <c r="Z44" s="9">
        <v>1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</row>
    <row r="45" spans="1:36" x14ac:dyDescent="0.2">
      <c r="A45" s="25">
        <v>11</v>
      </c>
      <c r="B45" s="7">
        <v>178</v>
      </c>
      <c r="C45" s="7">
        <v>1118</v>
      </c>
      <c r="D45" s="7">
        <v>78</v>
      </c>
      <c r="E45" s="7">
        <f t="shared" si="2"/>
        <v>1196</v>
      </c>
      <c r="F45" s="1"/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T45" s="9">
        <v>172</v>
      </c>
      <c r="U45" s="9">
        <v>1432</v>
      </c>
      <c r="V45" s="9">
        <v>38</v>
      </c>
      <c r="W45" s="9">
        <f t="shared" si="9"/>
        <v>1470</v>
      </c>
      <c r="X45" s="1"/>
      <c r="Y45" s="9">
        <v>4</v>
      </c>
      <c r="Z45" s="9">
        <v>7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</row>
    <row r="46" spans="1:36" x14ac:dyDescent="0.2">
      <c r="A46" s="25">
        <v>12</v>
      </c>
      <c r="B46" s="7">
        <v>206</v>
      </c>
      <c r="C46" s="7">
        <v>1370</v>
      </c>
      <c r="D46" s="7">
        <v>76</v>
      </c>
      <c r="E46" s="7">
        <f t="shared" si="2"/>
        <v>1446</v>
      </c>
      <c r="F46" s="1"/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T46" s="9">
        <v>171</v>
      </c>
      <c r="U46" s="9">
        <v>1143</v>
      </c>
      <c r="V46" s="9">
        <v>37</v>
      </c>
      <c r="W46" s="9">
        <f t="shared" si="9"/>
        <v>1180</v>
      </c>
      <c r="X46" s="1"/>
      <c r="Y46" s="9">
        <v>0</v>
      </c>
      <c r="Z46" s="9">
        <v>1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</row>
    <row r="47" spans="1:36" x14ac:dyDescent="0.2">
      <c r="A47" s="21" t="s">
        <v>8</v>
      </c>
      <c r="B47" s="22">
        <f>+AVERAGE(B48:B59)</f>
        <v>16133.833333333334</v>
      </c>
      <c r="C47" s="22">
        <f>+AVERAGE(C48:C59)</f>
        <v>391461.5</v>
      </c>
      <c r="D47" s="22">
        <f>+AVERAGE(D48:D59)</f>
        <v>9171.75</v>
      </c>
      <c r="E47" s="22">
        <f t="shared" si="2"/>
        <v>400633.25</v>
      </c>
      <c r="F47" s="23"/>
      <c r="G47" s="22">
        <v>28484</v>
      </c>
      <c r="H47" s="22">
        <v>27681</v>
      </c>
      <c r="I47" s="22">
        <v>521</v>
      </c>
      <c r="J47" s="22">
        <v>469</v>
      </c>
      <c r="K47" s="22">
        <v>41</v>
      </c>
      <c r="L47" s="22">
        <v>0</v>
      </c>
      <c r="M47" s="22">
        <v>25</v>
      </c>
      <c r="N47" s="22">
        <v>0</v>
      </c>
      <c r="O47" s="22">
        <v>4</v>
      </c>
      <c r="P47" s="22">
        <v>0</v>
      </c>
      <c r="Q47" s="22">
        <v>397</v>
      </c>
      <c r="R47" s="22">
        <v>206</v>
      </c>
      <c r="T47" s="24">
        <f>AVERAGE(T48:T59)</f>
        <v>14870.25</v>
      </c>
      <c r="U47" s="24">
        <f t="shared" ref="U47:W47" si="10">AVERAGE(U48:U59)</f>
        <v>343263.66666666669</v>
      </c>
      <c r="V47" s="24">
        <f t="shared" si="10"/>
        <v>9969.75</v>
      </c>
      <c r="W47" s="24">
        <f t="shared" si="10"/>
        <v>353233.41666666669</v>
      </c>
      <c r="X47" s="23"/>
      <c r="Y47" s="24">
        <f>SUM(Y48:Y59)</f>
        <v>22411</v>
      </c>
      <c r="Z47" s="24">
        <f t="shared" ref="Z47:AJ47" si="11">SUM(Z48:Z59)</f>
        <v>21636</v>
      </c>
      <c r="AA47" s="24">
        <f t="shared" si="11"/>
        <v>413</v>
      </c>
      <c r="AB47" s="24">
        <f t="shared" si="11"/>
        <v>348</v>
      </c>
      <c r="AC47" s="24">
        <f t="shared" si="11"/>
        <v>40</v>
      </c>
      <c r="AD47" s="24">
        <f t="shared" si="11"/>
        <v>0</v>
      </c>
      <c r="AE47" s="24">
        <f t="shared" si="11"/>
        <v>17</v>
      </c>
      <c r="AF47" s="24">
        <f t="shared" si="11"/>
        <v>0</v>
      </c>
      <c r="AG47" s="24">
        <f t="shared" si="11"/>
        <v>6</v>
      </c>
      <c r="AH47" s="24">
        <f t="shared" si="11"/>
        <v>2</v>
      </c>
      <c r="AI47" s="24">
        <f t="shared" si="11"/>
        <v>264</v>
      </c>
      <c r="AJ47" s="24">
        <f t="shared" si="11"/>
        <v>170</v>
      </c>
    </row>
    <row r="48" spans="1:36" x14ac:dyDescent="0.2">
      <c r="A48" s="25">
        <v>1</v>
      </c>
      <c r="B48" s="7">
        <v>16738</v>
      </c>
      <c r="C48" s="7">
        <v>350948</v>
      </c>
      <c r="D48" s="7">
        <v>7844</v>
      </c>
      <c r="E48" s="7">
        <f t="shared" si="2"/>
        <v>358792</v>
      </c>
      <c r="F48" s="1"/>
      <c r="G48" s="7">
        <v>1862</v>
      </c>
      <c r="H48" s="7">
        <v>1847</v>
      </c>
      <c r="I48" s="7">
        <v>33</v>
      </c>
      <c r="J48" s="7">
        <v>33</v>
      </c>
      <c r="K48" s="7">
        <v>4</v>
      </c>
      <c r="L48" s="7">
        <v>0</v>
      </c>
      <c r="M48" s="7">
        <v>5</v>
      </c>
      <c r="N48" s="7">
        <v>0</v>
      </c>
      <c r="O48" s="7">
        <v>0</v>
      </c>
      <c r="P48" s="7">
        <v>0</v>
      </c>
      <c r="Q48" s="7">
        <v>43</v>
      </c>
      <c r="R48" s="7">
        <v>19</v>
      </c>
      <c r="T48" s="9">
        <v>15201</v>
      </c>
      <c r="U48" s="9">
        <v>355289</v>
      </c>
      <c r="V48" s="9">
        <v>8994</v>
      </c>
      <c r="W48" s="9">
        <f t="shared" si="9"/>
        <v>364283</v>
      </c>
      <c r="X48" s="1"/>
      <c r="Y48" s="9">
        <v>2021</v>
      </c>
      <c r="Z48" s="9">
        <v>1980</v>
      </c>
      <c r="AA48" s="9">
        <v>22</v>
      </c>
      <c r="AB48" s="9">
        <v>20</v>
      </c>
      <c r="AC48" s="9">
        <v>3</v>
      </c>
      <c r="AD48" s="9">
        <v>0</v>
      </c>
      <c r="AE48" s="9">
        <v>1</v>
      </c>
      <c r="AF48" s="9">
        <v>0</v>
      </c>
      <c r="AG48" s="9">
        <v>0</v>
      </c>
      <c r="AH48" s="9">
        <v>0</v>
      </c>
      <c r="AI48" s="9">
        <v>22</v>
      </c>
      <c r="AJ48" s="9">
        <v>27</v>
      </c>
    </row>
    <row r="49" spans="1:36" x14ac:dyDescent="0.2">
      <c r="A49" s="25">
        <v>2</v>
      </c>
      <c r="B49" s="7">
        <v>16596</v>
      </c>
      <c r="C49" s="7">
        <v>392667</v>
      </c>
      <c r="D49" s="7">
        <v>8623</v>
      </c>
      <c r="E49" s="7">
        <f t="shared" si="2"/>
        <v>401290</v>
      </c>
      <c r="F49" s="1"/>
      <c r="G49" s="7">
        <v>2458</v>
      </c>
      <c r="H49" s="7">
        <v>2422</v>
      </c>
      <c r="I49" s="7">
        <v>85</v>
      </c>
      <c r="J49" s="7">
        <v>76</v>
      </c>
      <c r="K49" s="7">
        <v>3</v>
      </c>
      <c r="L49" s="7">
        <v>0</v>
      </c>
      <c r="M49" s="7">
        <v>3</v>
      </c>
      <c r="N49" s="7">
        <v>0</v>
      </c>
      <c r="O49" s="7">
        <v>0</v>
      </c>
      <c r="P49" s="7">
        <v>0</v>
      </c>
      <c r="Q49" s="7">
        <v>45</v>
      </c>
      <c r="R49" s="7">
        <v>18</v>
      </c>
      <c r="T49" s="9">
        <v>15172</v>
      </c>
      <c r="U49" s="9">
        <v>358964</v>
      </c>
      <c r="V49" s="9">
        <v>10164</v>
      </c>
      <c r="W49" s="9">
        <f t="shared" si="9"/>
        <v>369128</v>
      </c>
      <c r="X49" s="1"/>
      <c r="Y49" s="9">
        <v>2227</v>
      </c>
      <c r="Z49" s="9">
        <v>2172</v>
      </c>
      <c r="AA49" s="9">
        <v>28</v>
      </c>
      <c r="AB49" s="9">
        <v>27</v>
      </c>
      <c r="AC49" s="9">
        <v>3</v>
      </c>
      <c r="AD49" s="9">
        <v>0</v>
      </c>
      <c r="AE49" s="9">
        <v>2</v>
      </c>
      <c r="AF49" s="9">
        <v>0</v>
      </c>
      <c r="AG49" s="9">
        <v>0</v>
      </c>
      <c r="AH49" s="9">
        <v>0</v>
      </c>
      <c r="AI49" s="9">
        <v>21</v>
      </c>
      <c r="AJ49" s="9">
        <v>15</v>
      </c>
    </row>
    <row r="50" spans="1:36" x14ac:dyDescent="0.2">
      <c r="A50" s="25">
        <v>3</v>
      </c>
      <c r="B50" s="7">
        <v>16596</v>
      </c>
      <c r="C50" s="7">
        <v>404073</v>
      </c>
      <c r="D50" s="7">
        <v>8574</v>
      </c>
      <c r="E50" s="7">
        <f t="shared" si="2"/>
        <v>412647</v>
      </c>
      <c r="F50" s="1"/>
      <c r="G50" s="7">
        <v>2436</v>
      </c>
      <c r="H50" s="7">
        <v>2337</v>
      </c>
      <c r="I50" s="7">
        <v>37</v>
      </c>
      <c r="J50" s="7">
        <v>32</v>
      </c>
      <c r="K50" s="7">
        <v>2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54</v>
      </c>
      <c r="R50" s="7">
        <v>20</v>
      </c>
      <c r="T50" s="9">
        <v>15091</v>
      </c>
      <c r="U50" s="9">
        <v>359160</v>
      </c>
      <c r="V50" s="9">
        <v>10385</v>
      </c>
      <c r="W50" s="9">
        <f t="shared" si="9"/>
        <v>369545</v>
      </c>
      <c r="X50" s="1"/>
      <c r="Y50" s="9">
        <v>2261</v>
      </c>
      <c r="Z50" s="9">
        <v>2191</v>
      </c>
      <c r="AA50" s="9">
        <v>34</v>
      </c>
      <c r="AB50" s="9">
        <v>31</v>
      </c>
      <c r="AC50" s="9">
        <v>6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36</v>
      </c>
      <c r="AJ50" s="9">
        <v>21</v>
      </c>
    </row>
    <row r="51" spans="1:36" x14ac:dyDescent="0.2">
      <c r="A51" s="25">
        <v>4</v>
      </c>
      <c r="B51" s="7">
        <v>16601</v>
      </c>
      <c r="C51" s="7">
        <v>426598</v>
      </c>
      <c r="D51" s="7">
        <v>9239</v>
      </c>
      <c r="E51" s="7">
        <f t="shared" si="2"/>
        <v>435837</v>
      </c>
      <c r="F51" s="1"/>
      <c r="G51" s="7">
        <v>2555</v>
      </c>
      <c r="H51" s="7">
        <v>2413</v>
      </c>
      <c r="I51" s="7">
        <v>49</v>
      </c>
      <c r="J51" s="7">
        <v>45</v>
      </c>
      <c r="K51" s="7">
        <v>6</v>
      </c>
      <c r="L51" s="7">
        <v>0</v>
      </c>
      <c r="M51" s="7">
        <v>1</v>
      </c>
      <c r="N51" s="7">
        <v>0</v>
      </c>
      <c r="O51" s="7">
        <v>0</v>
      </c>
      <c r="P51" s="7">
        <v>0</v>
      </c>
      <c r="Q51" s="7">
        <v>30</v>
      </c>
      <c r="R51" s="7">
        <v>14</v>
      </c>
      <c r="T51" s="9">
        <v>15049</v>
      </c>
      <c r="U51" s="9">
        <v>351263</v>
      </c>
      <c r="V51" s="9">
        <v>10601</v>
      </c>
      <c r="W51" s="9">
        <f t="shared" si="9"/>
        <v>361864</v>
      </c>
      <c r="X51" s="1"/>
      <c r="Y51" s="9">
        <v>1612</v>
      </c>
      <c r="Z51" s="9">
        <v>1554</v>
      </c>
      <c r="AA51" s="9">
        <v>30</v>
      </c>
      <c r="AB51" s="9">
        <v>28</v>
      </c>
      <c r="AC51" s="9">
        <v>1</v>
      </c>
      <c r="AD51" s="9">
        <v>0</v>
      </c>
      <c r="AE51" s="9">
        <v>3</v>
      </c>
      <c r="AF51" s="9">
        <v>0</v>
      </c>
      <c r="AG51" s="9">
        <v>1</v>
      </c>
      <c r="AH51" s="9">
        <v>1</v>
      </c>
      <c r="AI51" s="9">
        <v>17</v>
      </c>
      <c r="AJ51" s="9">
        <v>4</v>
      </c>
    </row>
    <row r="52" spans="1:36" x14ac:dyDescent="0.2">
      <c r="A52" s="25">
        <v>5</v>
      </c>
      <c r="B52" s="7">
        <v>16500</v>
      </c>
      <c r="C52" s="7">
        <v>412017</v>
      </c>
      <c r="D52" s="7">
        <v>9675</v>
      </c>
      <c r="E52" s="7">
        <f t="shared" si="2"/>
        <v>421692</v>
      </c>
      <c r="F52" s="1"/>
      <c r="G52" s="7">
        <v>2489</v>
      </c>
      <c r="H52" s="7">
        <v>2431</v>
      </c>
      <c r="I52" s="7">
        <v>49</v>
      </c>
      <c r="J52" s="7">
        <v>46</v>
      </c>
      <c r="K52" s="7">
        <v>5</v>
      </c>
      <c r="L52" s="7">
        <v>0</v>
      </c>
      <c r="M52" s="7">
        <v>4</v>
      </c>
      <c r="N52" s="7">
        <v>0</v>
      </c>
      <c r="O52" s="7">
        <v>0</v>
      </c>
      <c r="P52" s="7">
        <v>0</v>
      </c>
      <c r="Q52" s="7">
        <v>34</v>
      </c>
      <c r="R52" s="7">
        <v>17</v>
      </c>
      <c r="T52" s="9">
        <v>15003</v>
      </c>
      <c r="U52" s="9">
        <v>356262</v>
      </c>
      <c r="V52" s="9">
        <v>11105</v>
      </c>
      <c r="W52" s="9">
        <f t="shared" si="9"/>
        <v>367367</v>
      </c>
      <c r="X52" s="1"/>
      <c r="Y52" s="9">
        <v>2062</v>
      </c>
      <c r="Z52" s="9">
        <v>1996</v>
      </c>
      <c r="AA52" s="9">
        <v>61</v>
      </c>
      <c r="AB52" s="9">
        <v>52</v>
      </c>
      <c r="AC52" s="9">
        <v>8</v>
      </c>
      <c r="AD52" s="9">
        <v>0</v>
      </c>
      <c r="AE52" s="9">
        <v>3</v>
      </c>
      <c r="AF52" s="9">
        <v>0</v>
      </c>
      <c r="AG52" s="9">
        <v>0</v>
      </c>
      <c r="AH52" s="9">
        <v>0</v>
      </c>
      <c r="AI52" s="9">
        <v>12</v>
      </c>
      <c r="AJ52" s="9">
        <v>9</v>
      </c>
    </row>
    <row r="53" spans="1:36" x14ac:dyDescent="0.2">
      <c r="A53" s="25">
        <v>6</v>
      </c>
      <c r="B53" s="7">
        <v>16506</v>
      </c>
      <c r="C53" s="7">
        <v>402381</v>
      </c>
      <c r="D53" s="7">
        <v>9970</v>
      </c>
      <c r="E53" s="7">
        <f t="shared" si="2"/>
        <v>412351</v>
      </c>
      <c r="F53" s="1"/>
      <c r="G53" s="7">
        <v>2399</v>
      </c>
      <c r="H53" s="7">
        <v>2337</v>
      </c>
      <c r="I53" s="7">
        <v>51</v>
      </c>
      <c r="J53" s="7">
        <v>50</v>
      </c>
      <c r="K53" s="7">
        <v>4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50</v>
      </c>
      <c r="R53" s="7">
        <v>23</v>
      </c>
      <c r="T53" s="9">
        <v>14940</v>
      </c>
      <c r="U53" s="9">
        <v>353101</v>
      </c>
      <c r="V53" s="9">
        <v>9817</v>
      </c>
      <c r="W53" s="9">
        <f t="shared" si="9"/>
        <v>362918</v>
      </c>
      <c r="X53" s="1"/>
      <c r="Y53" s="9">
        <v>1866</v>
      </c>
      <c r="Z53" s="9">
        <v>1791</v>
      </c>
      <c r="AA53" s="9">
        <v>69</v>
      </c>
      <c r="AB53" s="9">
        <v>60</v>
      </c>
      <c r="AC53" s="9">
        <v>2</v>
      </c>
      <c r="AD53" s="9">
        <v>0</v>
      </c>
      <c r="AE53" s="9">
        <v>3</v>
      </c>
      <c r="AF53" s="9">
        <v>0</v>
      </c>
      <c r="AG53" s="9">
        <v>0</v>
      </c>
      <c r="AH53" s="9">
        <v>1</v>
      </c>
      <c r="AI53" s="9">
        <v>23</v>
      </c>
      <c r="AJ53" s="9">
        <v>17</v>
      </c>
    </row>
    <row r="54" spans="1:36" x14ac:dyDescent="0.2">
      <c r="A54" s="25">
        <v>7</v>
      </c>
      <c r="B54" s="7">
        <v>16211</v>
      </c>
      <c r="C54" s="7">
        <v>391046</v>
      </c>
      <c r="D54" s="7">
        <v>10308</v>
      </c>
      <c r="E54" s="7">
        <f t="shared" si="2"/>
        <v>401354</v>
      </c>
      <c r="F54" s="1"/>
      <c r="G54" s="7">
        <v>2292</v>
      </c>
      <c r="H54" s="7">
        <v>2239</v>
      </c>
      <c r="I54" s="7">
        <v>41</v>
      </c>
      <c r="J54" s="7">
        <v>37</v>
      </c>
      <c r="K54" s="7">
        <v>3</v>
      </c>
      <c r="L54" s="7">
        <v>0</v>
      </c>
      <c r="M54" s="7">
        <v>3</v>
      </c>
      <c r="N54" s="7">
        <v>0</v>
      </c>
      <c r="O54" s="7">
        <v>0</v>
      </c>
      <c r="P54" s="7">
        <v>0</v>
      </c>
      <c r="Q54" s="7">
        <v>25</v>
      </c>
      <c r="R54" s="7">
        <v>7</v>
      </c>
      <c r="T54" s="9">
        <v>14842</v>
      </c>
      <c r="U54" s="9">
        <v>339839</v>
      </c>
      <c r="V54" s="9">
        <v>9871</v>
      </c>
      <c r="W54" s="9">
        <f t="shared" si="9"/>
        <v>349710</v>
      </c>
      <c r="X54" s="1"/>
      <c r="Y54" s="9">
        <v>1758</v>
      </c>
      <c r="Z54" s="9">
        <v>1691</v>
      </c>
      <c r="AA54" s="9">
        <v>37</v>
      </c>
      <c r="AB54" s="9">
        <v>32</v>
      </c>
      <c r="AC54" s="9">
        <v>2</v>
      </c>
      <c r="AD54" s="9">
        <v>0</v>
      </c>
      <c r="AE54" s="9">
        <v>1</v>
      </c>
      <c r="AF54" s="9">
        <v>0</v>
      </c>
      <c r="AG54" s="9">
        <v>1</v>
      </c>
      <c r="AH54" s="9">
        <v>0</v>
      </c>
      <c r="AI54" s="9">
        <v>38</v>
      </c>
      <c r="AJ54" s="9">
        <v>27</v>
      </c>
    </row>
    <row r="55" spans="1:36" x14ac:dyDescent="0.2">
      <c r="A55" s="25">
        <v>8</v>
      </c>
      <c r="B55" s="7">
        <v>15685</v>
      </c>
      <c r="C55" s="7">
        <v>388796</v>
      </c>
      <c r="D55" s="7">
        <v>10022</v>
      </c>
      <c r="E55" s="7">
        <f t="shared" si="2"/>
        <v>398818</v>
      </c>
      <c r="F55" s="1"/>
      <c r="G55" s="7">
        <v>2508</v>
      </c>
      <c r="H55" s="7">
        <v>2437</v>
      </c>
      <c r="I55" s="7">
        <v>45</v>
      </c>
      <c r="J55" s="7">
        <v>42</v>
      </c>
      <c r="K55" s="7">
        <v>1</v>
      </c>
      <c r="L55" s="7">
        <v>0</v>
      </c>
      <c r="M55" s="7">
        <v>1</v>
      </c>
      <c r="N55" s="7">
        <v>0</v>
      </c>
      <c r="O55" s="7">
        <v>3</v>
      </c>
      <c r="P55" s="7">
        <v>0</v>
      </c>
      <c r="Q55" s="7">
        <v>23</v>
      </c>
      <c r="R55" s="7">
        <v>15</v>
      </c>
      <c r="T55" s="9">
        <v>14757</v>
      </c>
      <c r="U55" s="9">
        <v>337556</v>
      </c>
      <c r="V55" s="9">
        <v>10446</v>
      </c>
      <c r="W55" s="9">
        <f t="shared" si="9"/>
        <v>348002</v>
      </c>
      <c r="X55" s="1"/>
      <c r="Y55" s="9">
        <v>1825</v>
      </c>
      <c r="Z55" s="9">
        <v>1750</v>
      </c>
      <c r="AA55" s="9">
        <v>49</v>
      </c>
      <c r="AB55" s="9">
        <v>34</v>
      </c>
      <c r="AC55" s="9">
        <v>2</v>
      </c>
      <c r="AD55" s="9">
        <v>0</v>
      </c>
      <c r="AE55" s="9">
        <v>1</v>
      </c>
      <c r="AF55" s="9">
        <v>0</v>
      </c>
      <c r="AG55" s="9">
        <v>0</v>
      </c>
      <c r="AH55" s="9">
        <v>0</v>
      </c>
      <c r="AI55" s="9">
        <v>12</v>
      </c>
      <c r="AJ55" s="9">
        <v>5</v>
      </c>
    </row>
    <row r="56" spans="1:36" x14ac:dyDescent="0.2">
      <c r="A56" s="25">
        <v>9</v>
      </c>
      <c r="B56" s="7">
        <v>15676</v>
      </c>
      <c r="C56" s="7">
        <v>393723</v>
      </c>
      <c r="D56" s="7">
        <v>10353</v>
      </c>
      <c r="E56" s="7">
        <f t="shared" si="2"/>
        <v>404076</v>
      </c>
      <c r="F56" s="1"/>
      <c r="G56" s="7">
        <v>2571</v>
      </c>
      <c r="H56" s="7">
        <v>2517</v>
      </c>
      <c r="I56" s="7">
        <v>40</v>
      </c>
      <c r="J56" s="7">
        <v>37</v>
      </c>
      <c r="K56" s="7">
        <v>3</v>
      </c>
      <c r="L56" s="7">
        <v>0</v>
      </c>
      <c r="M56" s="7">
        <v>1</v>
      </c>
      <c r="N56" s="7">
        <v>0</v>
      </c>
      <c r="O56" s="7">
        <v>1</v>
      </c>
      <c r="P56" s="7">
        <v>0</v>
      </c>
      <c r="Q56" s="7">
        <v>30</v>
      </c>
      <c r="R56" s="7">
        <v>25</v>
      </c>
      <c r="T56" s="9">
        <v>14740</v>
      </c>
      <c r="U56" s="9">
        <v>344813</v>
      </c>
      <c r="V56" s="9">
        <v>10173</v>
      </c>
      <c r="W56" s="9">
        <f t="shared" si="9"/>
        <v>354986</v>
      </c>
      <c r="X56" s="1"/>
      <c r="Y56" s="9">
        <v>1740</v>
      </c>
      <c r="Z56" s="9">
        <v>1675</v>
      </c>
      <c r="AA56" s="9">
        <v>18</v>
      </c>
      <c r="AB56" s="9">
        <v>12</v>
      </c>
      <c r="AC56" s="9">
        <v>3</v>
      </c>
      <c r="AD56" s="9">
        <v>0</v>
      </c>
      <c r="AE56" s="9">
        <v>2</v>
      </c>
      <c r="AF56" s="9">
        <v>0</v>
      </c>
      <c r="AG56" s="9">
        <v>3</v>
      </c>
      <c r="AH56" s="9">
        <v>0</v>
      </c>
      <c r="AI56" s="9">
        <v>23</v>
      </c>
      <c r="AJ56" s="9">
        <v>7</v>
      </c>
    </row>
    <row r="57" spans="1:36" x14ac:dyDescent="0.2">
      <c r="A57" s="25">
        <v>10</v>
      </c>
      <c r="B57" s="7">
        <v>15602</v>
      </c>
      <c r="C57" s="7">
        <v>386981</v>
      </c>
      <c r="D57" s="7">
        <v>8763</v>
      </c>
      <c r="E57" s="7">
        <f t="shared" si="2"/>
        <v>395744</v>
      </c>
      <c r="F57" s="1"/>
      <c r="G57" s="7">
        <v>2381</v>
      </c>
      <c r="H57" s="7">
        <v>2299</v>
      </c>
      <c r="I57" s="7">
        <v>21</v>
      </c>
      <c r="J57" s="7">
        <v>21</v>
      </c>
      <c r="K57" s="7">
        <v>1</v>
      </c>
      <c r="L57" s="7">
        <v>0</v>
      </c>
      <c r="M57" s="7">
        <v>3</v>
      </c>
      <c r="N57" s="7">
        <v>0</v>
      </c>
      <c r="O57" s="7">
        <v>0</v>
      </c>
      <c r="P57" s="7">
        <v>0</v>
      </c>
      <c r="Q57" s="7">
        <v>7</v>
      </c>
      <c r="R57" s="7">
        <v>14</v>
      </c>
      <c r="T57" s="9">
        <v>14620</v>
      </c>
      <c r="U57" s="9">
        <v>326254</v>
      </c>
      <c r="V57" s="9">
        <v>10497</v>
      </c>
      <c r="W57" s="9">
        <f t="shared" si="9"/>
        <v>336751</v>
      </c>
      <c r="X57" s="1"/>
      <c r="Y57" s="9">
        <v>1785</v>
      </c>
      <c r="Z57" s="9">
        <v>1701</v>
      </c>
      <c r="AA57" s="9">
        <v>26</v>
      </c>
      <c r="AB57" s="9">
        <v>19</v>
      </c>
      <c r="AC57" s="9">
        <v>6</v>
      </c>
      <c r="AD57" s="9">
        <v>0</v>
      </c>
      <c r="AE57" s="9">
        <v>1</v>
      </c>
      <c r="AF57" s="9">
        <v>0</v>
      </c>
      <c r="AG57" s="9">
        <v>1</v>
      </c>
      <c r="AH57" s="9">
        <v>0</v>
      </c>
      <c r="AI57" s="9">
        <v>30</v>
      </c>
      <c r="AJ57" s="9">
        <v>9</v>
      </c>
    </row>
    <row r="58" spans="1:36" x14ac:dyDescent="0.2">
      <c r="A58" s="25">
        <v>11</v>
      </c>
      <c r="B58" s="7">
        <v>15548</v>
      </c>
      <c r="C58" s="7">
        <v>386860</v>
      </c>
      <c r="D58" s="7">
        <v>8736</v>
      </c>
      <c r="E58" s="7">
        <f t="shared" si="2"/>
        <v>395596</v>
      </c>
      <c r="F58" s="1"/>
      <c r="G58" s="7">
        <v>2381</v>
      </c>
      <c r="H58" s="7">
        <v>2303</v>
      </c>
      <c r="I58" s="7">
        <v>47</v>
      </c>
      <c r="J58" s="7">
        <v>31</v>
      </c>
      <c r="K58" s="7">
        <v>6</v>
      </c>
      <c r="L58" s="7">
        <v>0</v>
      </c>
      <c r="M58" s="7">
        <v>1</v>
      </c>
      <c r="N58" s="7">
        <v>0</v>
      </c>
      <c r="O58" s="7">
        <v>0</v>
      </c>
      <c r="P58" s="7">
        <v>0</v>
      </c>
      <c r="Q58" s="7">
        <v>33</v>
      </c>
      <c r="R58" s="7">
        <v>23</v>
      </c>
      <c r="T58" s="9">
        <v>14584</v>
      </c>
      <c r="U58" s="9">
        <v>331218</v>
      </c>
      <c r="V58" s="9">
        <v>10168</v>
      </c>
      <c r="W58" s="9">
        <f t="shared" si="9"/>
        <v>341386</v>
      </c>
      <c r="X58" s="1"/>
      <c r="Y58" s="9">
        <v>1790</v>
      </c>
      <c r="Z58" s="9">
        <v>1721</v>
      </c>
      <c r="AA58" s="9">
        <v>16</v>
      </c>
      <c r="AB58" s="9">
        <v>15</v>
      </c>
      <c r="AC58" s="9">
        <v>3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25</v>
      </c>
      <c r="AJ58" s="9">
        <v>24</v>
      </c>
    </row>
    <row r="59" spans="1:36" x14ac:dyDescent="0.2">
      <c r="A59" s="25">
        <v>12</v>
      </c>
      <c r="B59" s="7">
        <v>15347</v>
      </c>
      <c r="C59" s="7">
        <v>361448</v>
      </c>
      <c r="D59" s="7">
        <v>7954</v>
      </c>
      <c r="E59" s="7">
        <f t="shared" si="2"/>
        <v>369402</v>
      </c>
      <c r="F59" s="1"/>
      <c r="G59" s="7">
        <v>2152</v>
      </c>
      <c r="H59" s="7">
        <v>2099</v>
      </c>
      <c r="I59" s="7">
        <v>23</v>
      </c>
      <c r="J59" s="7">
        <v>19</v>
      </c>
      <c r="K59" s="7">
        <v>3</v>
      </c>
      <c r="L59" s="7">
        <v>0</v>
      </c>
      <c r="M59" s="7">
        <v>3</v>
      </c>
      <c r="N59" s="7">
        <v>0</v>
      </c>
      <c r="O59" s="7">
        <v>0</v>
      </c>
      <c r="P59" s="7">
        <v>0</v>
      </c>
      <c r="Q59" s="7">
        <v>23</v>
      </c>
      <c r="R59" s="7">
        <v>11</v>
      </c>
      <c r="T59" s="9">
        <v>14444</v>
      </c>
      <c r="U59" s="9">
        <v>305445</v>
      </c>
      <c r="V59" s="9">
        <v>7416</v>
      </c>
      <c r="W59" s="9">
        <f t="shared" si="9"/>
        <v>312861</v>
      </c>
      <c r="X59" s="1"/>
      <c r="Y59" s="9">
        <v>1464</v>
      </c>
      <c r="Z59" s="9">
        <v>1414</v>
      </c>
      <c r="AA59" s="9">
        <v>23</v>
      </c>
      <c r="AB59" s="9">
        <v>18</v>
      </c>
      <c r="AC59" s="9">
        <v>1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5</v>
      </c>
      <c r="AJ59" s="9">
        <v>5</v>
      </c>
    </row>
    <row r="60" spans="1:36" s="31" customFormat="1" x14ac:dyDescent="0.2">
      <c r="A60" s="29" t="s">
        <v>4</v>
      </c>
      <c r="B60" s="22">
        <f>+AVERAGE(B61:B72)</f>
        <v>14412.333333333334</v>
      </c>
      <c r="C60" s="22">
        <f>+AVERAGE(C61:C72)</f>
        <v>455036.33333333331</v>
      </c>
      <c r="D60" s="22">
        <f>+AVERAGE(D61:D72)</f>
        <v>15955.583333333334</v>
      </c>
      <c r="E60" s="22">
        <f t="shared" si="2"/>
        <v>470991.91666666663</v>
      </c>
      <c r="F60" s="30"/>
      <c r="G60" s="22">
        <v>36351</v>
      </c>
      <c r="H60" s="22">
        <v>48801</v>
      </c>
      <c r="I60" s="22">
        <v>1099</v>
      </c>
      <c r="J60" s="22">
        <v>904</v>
      </c>
      <c r="K60" s="22">
        <v>21</v>
      </c>
      <c r="L60" s="22">
        <v>0</v>
      </c>
      <c r="M60" s="22">
        <v>7</v>
      </c>
      <c r="N60" s="22">
        <v>0</v>
      </c>
      <c r="O60" s="22">
        <v>20</v>
      </c>
      <c r="P60" s="22">
        <v>3</v>
      </c>
      <c r="Q60" s="22">
        <v>725</v>
      </c>
      <c r="R60" s="22">
        <v>498</v>
      </c>
      <c r="T60" s="24">
        <f>AVERAGE(T61:T72)</f>
        <v>15303.166666666666</v>
      </c>
      <c r="U60" s="24">
        <f t="shared" ref="U60:W60" si="12">AVERAGE(U61:U72)</f>
        <v>433978.58333333331</v>
      </c>
      <c r="V60" s="24">
        <f t="shared" si="12"/>
        <v>14098.583333333334</v>
      </c>
      <c r="W60" s="24">
        <f t="shared" si="12"/>
        <v>448077.16666666669</v>
      </c>
      <c r="X60" s="30"/>
      <c r="Y60" s="24">
        <f>SUM(Y61:Y72)</f>
        <v>28986</v>
      </c>
      <c r="Z60" s="24">
        <f t="shared" ref="Z60:AJ60" si="13">SUM(Z61:Z72)</f>
        <v>35904</v>
      </c>
      <c r="AA60" s="24">
        <f t="shared" si="13"/>
        <v>905</v>
      </c>
      <c r="AB60" s="24">
        <f t="shared" si="13"/>
        <v>502</v>
      </c>
      <c r="AC60" s="24">
        <f t="shared" si="13"/>
        <v>21</v>
      </c>
      <c r="AD60" s="24">
        <f t="shared" si="13"/>
        <v>0</v>
      </c>
      <c r="AE60" s="24">
        <f t="shared" si="13"/>
        <v>4</v>
      </c>
      <c r="AF60" s="24">
        <f t="shared" si="13"/>
        <v>0</v>
      </c>
      <c r="AG60" s="24">
        <f t="shared" si="13"/>
        <v>21</v>
      </c>
      <c r="AH60" s="24">
        <f t="shared" si="13"/>
        <v>1</v>
      </c>
      <c r="AI60" s="24">
        <f t="shared" si="13"/>
        <v>496</v>
      </c>
      <c r="AJ60" s="24">
        <f t="shared" si="13"/>
        <v>322</v>
      </c>
    </row>
    <row r="61" spans="1:36" x14ac:dyDescent="0.2">
      <c r="A61" s="25">
        <v>1</v>
      </c>
      <c r="B61" s="7">
        <v>14257</v>
      </c>
      <c r="C61" s="7">
        <v>443468</v>
      </c>
      <c r="D61" s="7">
        <v>13764</v>
      </c>
      <c r="E61" s="7">
        <f t="shared" si="2"/>
        <v>457232</v>
      </c>
      <c r="F61" s="1"/>
      <c r="G61" s="7">
        <v>2495</v>
      </c>
      <c r="H61" s="7">
        <v>3345</v>
      </c>
      <c r="I61" s="7">
        <v>61</v>
      </c>
      <c r="J61" s="7">
        <v>42</v>
      </c>
      <c r="K61" s="7">
        <v>2</v>
      </c>
      <c r="L61" s="7">
        <v>0</v>
      </c>
      <c r="M61" s="7">
        <v>1</v>
      </c>
      <c r="N61" s="7">
        <v>0</v>
      </c>
      <c r="O61" s="7">
        <v>3</v>
      </c>
      <c r="P61" s="7">
        <v>0</v>
      </c>
      <c r="Q61" s="7">
        <v>60</v>
      </c>
      <c r="R61" s="7">
        <v>41</v>
      </c>
      <c r="T61" s="9">
        <v>14859</v>
      </c>
      <c r="U61" s="9">
        <v>432384</v>
      </c>
      <c r="V61" s="9">
        <v>11603</v>
      </c>
      <c r="W61" s="9">
        <f t="shared" si="9"/>
        <v>443987</v>
      </c>
      <c r="X61" s="1"/>
      <c r="Y61" s="9">
        <v>2444</v>
      </c>
      <c r="Z61" s="9">
        <v>3344</v>
      </c>
      <c r="AA61" s="9">
        <v>78</v>
      </c>
      <c r="AB61" s="9">
        <v>52</v>
      </c>
      <c r="AC61" s="9">
        <v>0</v>
      </c>
      <c r="AD61" s="9">
        <v>0</v>
      </c>
      <c r="AE61" s="9">
        <v>1</v>
      </c>
      <c r="AF61" s="9">
        <v>0</v>
      </c>
      <c r="AG61" s="9">
        <v>0</v>
      </c>
      <c r="AH61" s="9">
        <v>0</v>
      </c>
      <c r="AI61" s="9">
        <v>43</v>
      </c>
      <c r="AJ61" s="9">
        <v>49</v>
      </c>
    </row>
    <row r="62" spans="1:36" x14ac:dyDescent="0.2">
      <c r="A62" s="25">
        <v>2</v>
      </c>
      <c r="B62" s="7">
        <v>14144</v>
      </c>
      <c r="C62" s="7">
        <v>447644</v>
      </c>
      <c r="D62" s="7">
        <v>15338</v>
      </c>
      <c r="E62" s="7">
        <f t="shared" si="2"/>
        <v>462982</v>
      </c>
      <c r="F62" s="1"/>
      <c r="G62" s="7">
        <v>3096</v>
      </c>
      <c r="H62" s="7">
        <v>4012</v>
      </c>
      <c r="I62" s="7">
        <v>122</v>
      </c>
      <c r="J62" s="7">
        <v>74</v>
      </c>
      <c r="K62" s="7">
        <v>4</v>
      </c>
      <c r="L62" s="7">
        <v>0</v>
      </c>
      <c r="M62" s="7">
        <v>1</v>
      </c>
      <c r="N62" s="7">
        <v>0</v>
      </c>
      <c r="O62" s="7">
        <v>1</v>
      </c>
      <c r="P62" s="7">
        <v>1</v>
      </c>
      <c r="Q62" s="7">
        <v>76</v>
      </c>
      <c r="R62" s="7">
        <v>47</v>
      </c>
      <c r="T62" s="9">
        <v>14638</v>
      </c>
      <c r="U62" s="9">
        <v>431517</v>
      </c>
      <c r="V62" s="9">
        <v>12565</v>
      </c>
      <c r="W62" s="9">
        <f t="shared" si="9"/>
        <v>444082</v>
      </c>
      <c r="X62" s="1"/>
      <c r="Y62" s="9">
        <v>2688</v>
      </c>
      <c r="Z62" s="9">
        <v>3348</v>
      </c>
      <c r="AA62" s="9">
        <v>91</v>
      </c>
      <c r="AB62" s="9">
        <v>40</v>
      </c>
      <c r="AC62" s="9">
        <v>0</v>
      </c>
      <c r="AD62" s="9">
        <v>0</v>
      </c>
      <c r="AE62" s="9">
        <v>0</v>
      </c>
      <c r="AF62" s="9">
        <v>0</v>
      </c>
      <c r="AG62" s="9">
        <v>4</v>
      </c>
      <c r="AH62" s="9">
        <v>0</v>
      </c>
      <c r="AI62" s="9">
        <v>55</v>
      </c>
      <c r="AJ62" s="9">
        <v>54</v>
      </c>
    </row>
    <row r="63" spans="1:36" x14ac:dyDescent="0.25">
      <c r="A63" s="25">
        <v>3</v>
      </c>
      <c r="B63" s="7">
        <v>14237</v>
      </c>
      <c r="C63" s="7">
        <v>453806</v>
      </c>
      <c r="D63" s="7">
        <v>15748</v>
      </c>
      <c r="E63" s="7">
        <f t="shared" si="2"/>
        <v>469554</v>
      </c>
      <c r="F63" s="1"/>
      <c r="G63" s="7">
        <v>2865</v>
      </c>
      <c r="H63" s="7">
        <v>3762</v>
      </c>
      <c r="I63" s="7">
        <v>106</v>
      </c>
      <c r="J63" s="7">
        <v>67</v>
      </c>
      <c r="K63" s="7">
        <v>2</v>
      </c>
      <c r="L63" s="7">
        <v>0</v>
      </c>
      <c r="M63" s="7">
        <v>0</v>
      </c>
      <c r="N63" s="7">
        <v>0</v>
      </c>
      <c r="O63" s="7">
        <v>0</v>
      </c>
      <c r="P63" s="7">
        <v>1</v>
      </c>
      <c r="Q63" s="7">
        <v>57</v>
      </c>
      <c r="R63" s="7">
        <v>29</v>
      </c>
      <c r="T63" s="9">
        <v>14792</v>
      </c>
      <c r="U63" s="9">
        <v>433763</v>
      </c>
      <c r="V63" s="9">
        <v>13308</v>
      </c>
      <c r="W63" s="9">
        <f t="shared" si="9"/>
        <v>447071</v>
      </c>
      <c r="X63" s="1"/>
      <c r="Y63" s="9">
        <v>2864</v>
      </c>
      <c r="Z63" s="9">
        <v>3638</v>
      </c>
      <c r="AA63" s="9">
        <v>88</v>
      </c>
      <c r="AB63" s="9">
        <v>61</v>
      </c>
      <c r="AC63" s="9">
        <v>1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47</v>
      </c>
      <c r="AJ63" s="9">
        <v>20</v>
      </c>
    </row>
    <row r="64" spans="1:36" x14ac:dyDescent="0.25">
      <c r="A64" s="25">
        <v>4</v>
      </c>
      <c r="B64" s="7">
        <v>14253</v>
      </c>
      <c r="C64" s="7">
        <v>460474</v>
      </c>
      <c r="D64" s="7">
        <v>16378</v>
      </c>
      <c r="E64" s="7">
        <f t="shared" si="2"/>
        <v>476852</v>
      </c>
      <c r="F64" s="1"/>
      <c r="G64" s="7">
        <v>3271</v>
      </c>
      <c r="H64" s="7">
        <v>4561</v>
      </c>
      <c r="I64" s="7">
        <v>106</v>
      </c>
      <c r="J64" s="7">
        <v>100</v>
      </c>
      <c r="K64" s="7">
        <v>2</v>
      </c>
      <c r="L64" s="7">
        <v>0</v>
      </c>
      <c r="M64" s="7">
        <v>0</v>
      </c>
      <c r="N64" s="7">
        <v>0</v>
      </c>
      <c r="O64" s="7">
        <v>3</v>
      </c>
      <c r="P64" s="7">
        <v>0</v>
      </c>
      <c r="Q64" s="7">
        <v>63</v>
      </c>
      <c r="R64" s="7">
        <v>38</v>
      </c>
      <c r="T64" s="9">
        <v>14886</v>
      </c>
      <c r="U64" s="9">
        <v>435980</v>
      </c>
      <c r="V64" s="9">
        <v>13763</v>
      </c>
      <c r="W64" s="9">
        <f t="shared" si="9"/>
        <v>449743</v>
      </c>
      <c r="X64" s="1"/>
      <c r="Y64" s="9">
        <v>2225</v>
      </c>
      <c r="Z64" s="9">
        <v>2925</v>
      </c>
      <c r="AA64" s="9">
        <v>72</v>
      </c>
      <c r="AB64" s="9">
        <v>29</v>
      </c>
      <c r="AC64" s="9">
        <v>1</v>
      </c>
      <c r="AD64" s="9">
        <v>0</v>
      </c>
      <c r="AE64" s="9">
        <v>0</v>
      </c>
      <c r="AF64" s="9">
        <v>0</v>
      </c>
      <c r="AG64" s="9">
        <v>1</v>
      </c>
      <c r="AH64" s="9">
        <v>0</v>
      </c>
      <c r="AI64" s="9">
        <v>44</v>
      </c>
      <c r="AJ64" s="9">
        <v>19</v>
      </c>
    </row>
    <row r="65" spans="1:36" x14ac:dyDescent="0.25">
      <c r="A65" s="25">
        <v>5</v>
      </c>
      <c r="B65" s="7">
        <v>14186</v>
      </c>
      <c r="C65" s="7">
        <v>452230</v>
      </c>
      <c r="D65" s="7">
        <v>16796</v>
      </c>
      <c r="E65" s="7">
        <f t="shared" si="2"/>
        <v>469026</v>
      </c>
      <c r="F65" s="1"/>
      <c r="G65" s="7">
        <v>3029</v>
      </c>
      <c r="H65" s="7">
        <v>4227</v>
      </c>
      <c r="I65" s="7">
        <v>74</v>
      </c>
      <c r="J65" s="7">
        <v>103</v>
      </c>
      <c r="K65" s="7">
        <v>4</v>
      </c>
      <c r="L65" s="7">
        <v>0</v>
      </c>
      <c r="M65" s="7">
        <v>1</v>
      </c>
      <c r="N65" s="7">
        <v>0</v>
      </c>
      <c r="O65" s="7">
        <v>2</v>
      </c>
      <c r="P65" s="7">
        <v>0</v>
      </c>
      <c r="Q65" s="7">
        <v>38</v>
      </c>
      <c r="R65" s="7">
        <v>38</v>
      </c>
      <c r="T65" s="9">
        <v>15058</v>
      </c>
      <c r="U65" s="9">
        <v>433735</v>
      </c>
      <c r="V65" s="9">
        <v>13832</v>
      </c>
      <c r="W65" s="9">
        <f t="shared" si="9"/>
        <v>447567</v>
      </c>
      <c r="X65" s="1"/>
      <c r="Y65" s="9">
        <v>2664</v>
      </c>
      <c r="Z65" s="9">
        <v>3865</v>
      </c>
      <c r="AA65" s="9">
        <v>91</v>
      </c>
      <c r="AB65" s="9">
        <v>39</v>
      </c>
      <c r="AC65" s="9">
        <v>5</v>
      </c>
      <c r="AD65" s="9">
        <v>0</v>
      </c>
      <c r="AE65" s="9">
        <v>1</v>
      </c>
      <c r="AF65" s="9">
        <v>0</v>
      </c>
      <c r="AG65" s="9">
        <v>4</v>
      </c>
      <c r="AH65" s="9">
        <v>0</v>
      </c>
      <c r="AI65" s="9">
        <v>62</v>
      </c>
      <c r="AJ65" s="9">
        <v>39</v>
      </c>
    </row>
    <row r="66" spans="1:36" x14ac:dyDescent="0.25">
      <c r="A66" s="25">
        <v>6</v>
      </c>
      <c r="B66" s="7">
        <v>14067</v>
      </c>
      <c r="C66" s="7">
        <v>452997</v>
      </c>
      <c r="D66" s="7">
        <v>16779</v>
      </c>
      <c r="E66" s="7">
        <f t="shared" si="2"/>
        <v>469776</v>
      </c>
      <c r="F66" s="1"/>
      <c r="G66" s="7">
        <v>3166</v>
      </c>
      <c r="H66" s="7">
        <v>4265</v>
      </c>
      <c r="I66" s="7">
        <v>99</v>
      </c>
      <c r="J66" s="7">
        <v>73</v>
      </c>
      <c r="K66" s="7">
        <v>1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64</v>
      </c>
      <c r="R66" s="7">
        <v>43</v>
      </c>
      <c r="T66" s="9">
        <v>15169</v>
      </c>
      <c r="U66" s="9">
        <v>435670</v>
      </c>
      <c r="V66" s="9">
        <v>14250</v>
      </c>
      <c r="W66" s="9">
        <f t="shared" si="9"/>
        <v>449920</v>
      </c>
      <c r="X66" s="1"/>
      <c r="Y66" s="9">
        <v>2412</v>
      </c>
      <c r="Z66" s="9">
        <v>3091</v>
      </c>
      <c r="AA66" s="9">
        <v>85</v>
      </c>
      <c r="AB66" s="9">
        <v>26</v>
      </c>
      <c r="AC66" s="9">
        <v>1</v>
      </c>
      <c r="AD66" s="9">
        <v>0</v>
      </c>
      <c r="AE66" s="9">
        <v>0</v>
      </c>
      <c r="AF66" s="9">
        <v>0</v>
      </c>
      <c r="AG66" s="9">
        <v>1</v>
      </c>
      <c r="AH66" s="9">
        <v>0</v>
      </c>
      <c r="AI66" s="9">
        <v>42</v>
      </c>
      <c r="AJ66" s="9">
        <v>27</v>
      </c>
    </row>
    <row r="67" spans="1:36" x14ac:dyDescent="0.25">
      <c r="A67" s="25">
        <v>7</v>
      </c>
      <c r="B67" s="7">
        <v>14217</v>
      </c>
      <c r="C67" s="7">
        <v>438701</v>
      </c>
      <c r="D67" s="7">
        <v>15844</v>
      </c>
      <c r="E67" s="7">
        <f t="shared" si="2"/>
        <v>454545</v>
      </c>
      <c r="F67" s="1"/>
      <c r="G67" s="7">
        <v>2950</v>
      </c>
      <c r="H67" s="7">
        <v>3942</v>
      </c>
      <c r="I67" s="7">
        <v>149</v>
      </c>
      <c r="J67" s="7">
        <v>83</v>
      </c>
      <c r="K67" s="7">
        <v>0</v>
      </c>
      <c r="L67" s="7">
        <v>0</v>
      </c>
      <c r="M67" s="7">
        <v>0</v>
      </c>
      <c r="N67" s="7">
        <v>0</v>
      </c>
      <c r="O67" s="7">
        <v>1</v>
      </c>
      <c r="P67" s="7">
        <v>0</v>
      </c>
      <c r="Q67" s="7">
        <v>46</v>
      </c>
      <c r="R67" s="7">
        <v>28</v>
      </c>
      <c r="T67" s="9">
        <v>15263</v>
      </c>
      <c r="U67" s="9">
        <v>429906</v>
      </c>
      <c r="V67" s="9">
        <v>14213</v>
      </c>
      <c r="W67" s="9">
        <f t="shared" si="9"/>
        <v>444119</v>
      </c>
      <c r="X67" s="1"/>
      <c r="Y67" s="9">
        <v>2210</v>
      </c>
      <c r="Z67" s="9">
        <v>2645</v>
      </c>
      <c r="AA67" s="9">
        <v>48</v>
      </c>
      <c r="AB67" s="9">
        <v>35</v>
      </c>
      <c r="AC67" s="9">
        <v>3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38</v>
      </c>
      <c r="AJ67" s="9">
        <v>21</v>
      </c>
    </row>
    <row r="68" spans="1:36" x14ac:dyDescent="0.25">
      <c r="A68" s="25">
        <v>8</v>
      </c>
      <c r="B68" s="7">
        <v>14381</v>
      </c>
      <c r="C68" s="7">
        <v>469276</v>
      </c>
      <c r="D68" s="7">
        <v>16881</v>
      </c>
      <c r="E68" s="7">
        <f t="shared" si="2"/>
        <v>486157</v>
      </c>
      <c r="F68" s="1"/>
      <c r="G68" s="7">
        <v>3385</v>
      </c>
      <c r="H68" s="7">
        <v>4376</v>
      </c>
      <c r="I68" s="7">
        <v>98</v>
      </c>
      <c r="J68" s="7">
        <v>87</v>
      </c>
      <c r="K68" s="7">
        <v>2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69</v>
      </c>
      <c r="R68" s="7">
        <v>49</v>
      </c>
      <c r="T68" s="9">
        <v>15426</v>
      </c>
      <c r="U68" s="9">
        <v>441949</v>
      </c>
      <c r="V68" s="9">
        <v>14794</v>
      </c>
      <c r="W68" s="9">
        <f t="shared" si="9"/>
        <v>456743</v>
      </c>
      <c r="X68" s="1"/>
      <c r="Y68" s="9">
        <v>2608</v>
      </c>
      <c r="Z68" s="9">
        <v>2920</v>
      </c>
      <c r="AA68" s="9">
        <v>68</v>
      </c>
      <c r="AB68" s="9">
        <v>50</v>
      </c>
      <c r="AC68" s="9">
        <v>2</v>
      </c>
      <c r="AD68" s="9">
        <v>0</v>
      </c>
      <c r="AE68" s="9">
        <v>0</v>
      </c>
      <c r="AF68" s="9">
        <v>0</v>
      </c>
      <c r="AG68" s="9">
        <v>3</v>
      </c>
      <c r="AH68" s="9">
        <v>0</v>
      </c>
      <c r="AI68" s="9">
        <v>47</v>
      </c>
      <c r="AJ68" s="9">
        <v>27</v>
      </c>
    </row>
    <row r="69" spans="1:36" x14ac:dyDescent="0.25">
      <c r="A69" s="25">
        <v>9</v>
      </c>
      <c r="B69" s="7">
        <v>14560</v>
      </c>
      <c r="C69" s="7">
        <v>474739</v>
      </c>
      <c r="D69" s="7">
        <v>17162</v>
      </c>
      <c r="E69" s="7">
        <f t="shared" si="2"/>
        <v>491901</v>
      </c>
      <c r="F69" s="1"/>
      <c r="G69" s="7">
        <v>3223</v>
      </c>
      <c r="H69" s="7">
        <v>4336</v>
      </c>
      <c r="I69" s="7">
        <v>98</v>
      </c>
      <c r="J69" s="7">
        <v>75</v>
      </c>
      <c r="K69" s="7">
        <v>1</v>
      </c>
      <c r="L69" s="7">
        <v>0</v>
      </c>
      <c r="M69" s="7">
        <v>1</v>
      </c>
      <c r="N69" s="7">
        <v>0</v>
      </c>
      <c r="O69" s="7">
        <v>1</v>
      </c>
      <c r="P69" s="7">
        <v>0</v>
      </c>
      <c r="Q69" s="7">
        <v>62</v>
      </c>
      <c r="R69" s="7">
        <v>43</v>
      </c>
      <c r="T69" s="9">
        <v>15723</v>
      </c>
      <c r="U69" s="9">
        <v>445324</v>
      </c>
      <c r="V69" s="9">
        <v>15302</v>
      </c>
      <c r="W69" s="9">
        <f t="shared" si="9"/>
        <v>460626</v>
      </c>
      <c r="X69" s="1"/>
      <c r="Y69" s="9">
        <v>2547</v>
      </c>
      <c r="Z69" s="9">
        <v>2808</v>
      </c>
      <c r="AA69" s="9">
        <v>71</v>
      </c>
      <c r="AB69" s="9">
        <v>37</v>
      </c>
      <c r="AC69" s="9">
        <v>3</v>
      </c>
      <c r="AD69" s="9">
        <v>0</v>
      </c>
      <c r="AE69" s="9">
        <v>1</v>
      </c>
      <c r="AF69" s="9">
        <v>0</v>
      </c>
      <c r="AG69" s="9">
        <v>0</v>
      </c>
      <c r="AH69" s="9">
        <v>0</v>
      </c>
      <c r="AI69" s="9">
        <v>32</v>
      </c>
      <c r="AJ69" s="9">
        <v>27</v>
      </c>
    </row>
    <row r="70" spans="1:36" x14ac:dyDescent="0.25">
      <c r="A70" s="25">
        <v>10</v>
      </c>
      <c r="B70" s="7">
        <v>14751</v>
      </c>
      <c r="C70" s="7">
        <v>471652</v>
      </c>
      <c r="D70" s="7">
        <v>16562</v>
      </c>
      <c r="E70" s="7">
        <f t="shared" si="2"/>
        <v>488214</v>
      </c>
      <c r="F70" s="1"/>
      <c r="G70" s="7">
        <v>3086</v>
      </c>
      <c r="H70" s="7">
        <v>4196</v>
      </c>
      <c r="I70" s="7">
        <v>50</v>
      </c>
      <c r="J70" s="7">
        <v>82</v>
      </c>
      <c r="K70" s="7">
        <v>1</v>
      </c>
      <c r="L70" s="7">
        <v>0</v>
      </c>
      <c r="M70" s="7">
        <v>2</v>
      </c>
      <c r="N70" s="7">
        <v>0</v>
      </c>
      <c r="O70" s="7">
        <v>6</v>
      </c>
      <c r="P70" s="7">
        <v>0</v>
      </c>
      <c r="Q70" s="7">
        <v>61</v>
      </c>
      <c r="R70" s="7">
        <v>53</v>
      </c>
      <c r="T70" s="9">
        <v>15797</v>
      </c>
      <c r="U70" s="9">
        <v>441947</v>
      </c>
      <c r="V70" s="9">
        <v>15725</v>
      </c>
      <c r="W70" s="9">
        <f t="shared" si="9"/>
        <v>457672</v>
      </c>
      <c r="X70" s="1"/>
      <c r="Y70" s="9">
        <v>2314</v>
      </c>
      <c r="Z70" s="9">
        <v>2607</v>
      </c>
      <c r="AA70" s="9">
        <v>80</v>
      </c>
      <c r="AB70" s="9">
        <v>43</v>
      </c>
      <c r="AC70" s="9">
        <v>1</v>
      </c>
      <c r="AD70" s="9">
        <v>0</v>
      </c>
      <c r="AE70" s="9">
        <v>0</v>
      </c>
      <c r="AF70" s="9">
        <v>0</v>
      </c>
      <c r="AG70" s="9">
        <v>4</v>
      </c>
      <c r="AH70" s="9">
        <v>1</v>
      </c>
      <c r="AI70" s="9">
        <v>35</v>
      </c>
      <c r="AJ70" s="9">
        <v>17</v>
      </c>
    </row>
    <row r="71" spans="1:36" x14ac:dyDescent="0.25">
      <c r="A71" s="25">
        <v>11</v>
      </c>
      <c r="B71" s="7">
        <v>14888</v>
      </c>
      <c r="C71" s="7">
        <v>470139</v>
      </c>
      <c r="D71" s="7">
        <v>16800</v>
      </c>
      <c r="E71" s="7">
        <f t="shared" si="2"/>
        <v>486939</v>
      </c>
      <c r="F71" s="1"/>
      <c r="G71" s="7">
        <v>2961</v>
      </c>
      <c r="H71" s="7">
        <v>4119</v>
      </c>
      <c r="I71" s="7">
        <v>71</v>
      </c>
      <c r="J71" s="7">
        <v>54</v>
      </c>
      <c r="K71" s="7">
        <v>2</v>
      </c>
      <c r="L71" s="7">
        <v>0</v>
      </c>
      <c r="M71" s="7">
        <v>1</v>
      </c>
      <c r="N71" s="7">
        <v>0</v>
      </c>
      <c r="O71" s="7">
        <v>1</v>
      </c>
      <c r="P71" s="7">
        <v>0</v>
      </c>
      <c r="Q71" s="7">
        <v>77</v>
      </c>
      <c r="R71" s="7">
        <v>48</v>
      </c>
      <c r="T71" s="9">
        <v>15847</v>
      </c>
      <c r="U71" s="9">
        <v>435022</v>
      </c>
      <c r="V71" s="9">
        <v>15453</v>
      </c>
      <c r="W71" s="9">
        <f t="shared" si="9"/>
        <v>450475</v>
      </c>
      <c r="X71" s="1"/>
      <c r="Y71" s="9">
        <v>2195</v>
      </c>
      <c r="Z71" s="9">
        <v>2676</v>
      </c>
      <c r="AA71" s="9">
        <v>86</v>
      </c>
      <c r="AB71" s="9">
        <v>45</v>
      </c>
      <c r="AC71" s="9">
        <v>3</v>
      </c>
      <c r="AD71" s="9">
        <v>0</v>
      </c>
      <c r="AE71" s="9">
        <v>1</v>
      </c>
      <c r="AF71" s="9">
        <v>0</v>
      </c>
      <c r="AG71" s="9">
        <v>3</v>
      </c>
      <c r="AH71" s="9">
        <v>0</v>
      </c>
      <c r="AI71" s="9">
        <v>28</v>
      </c>
      <c r="AJ71" s="9">
        <v>10</v>
      </c>
    </row>
    <row r="72" spans="1:36" x14ac:dyDescent="0.25">
      <c r="A72" s="25">
        <v>12</v>
      </c>
      <c r="B72" s="7">
        <v>15007</v>
      </c>
      <c r="C72" s="7">
        <v>425310</v>
      </c>
      <c r="D72" s="7">
        <v>13415</v>
      </c>
      <c r="E72" s="7">
        <f t="shared" si="2"/>
        <v>438725</v>
      </c>
      <c r="F72" s="1"/>
      <c r="G72" s="7">
        <v>2824</v>
      </c>
      <c r="H72" s="7">
        <v>3660</v>
      </c>
      <c r="I72" s="7">
        <v>65</v>
      </c>
      <c r="J72" s="7">
        <v>64</v>
      </c>
      <c r="K72" s="7">
        <v>0</v>
      </c>
      <c r="L72" s="7">
        <v>0</v>
      </c>
      <c r="M72" s="7">
        <v>0</v>
      </c>
      <c r="N72" s="7">
        <v>0</v>
      </c>
      <c r="O72" s="7">
        <v>1</v>
      </c>
      <c r="P72" s="7">
        <v>0</v>
      </c>
      <c r="Q72" s="7">
        <v>52</v>
      </c>
      <c r="R72" s="7">
        <v>41</v>
      </c>
      <c r="T72" s="9">
        <v>16180</v>
      </c>
      <c r="U72" s="9">
        <v>410546</v>
      </c>
      <c r="V72" s="9">
        <v>14375</v>
      </c>
      <c r="W72" s="9">
        <f t="shared" si="9"/>
        <v>424921</v>
      </c>
      <c r="X72" s="1"/>
      <c r="Y72" s="9">
        <v>1815</v>
      </c>
      <c r="Z72" s="9">
        <v>2037</v>
      </c>
      <c r="AA72" s="9">
        <v>47</v>
      </c>
      <c r="AB72" s="9">
        <v>45</v>
      </c>
      <c r="AC72" s="9">
        <v>1</v>
      </c>
      <c r="AD72" s="9">
        <v>0</v>
      </c>
      <c r="AE72" s="9">
        <v>0</v>
      </c>
      <c r="AF72" s="9">
        <v>0</v>
      </c>
      <c r="AG72" s="9">
        <v>1</v>
      </c>
      <c r="AH72" s="9">
        <v>0</v>
      </c>
      <c r="AI72" s="9">
        <v>23</v>
      </c>
      <c r="AJ72" s="9">
        <v>12</v>
      </c>
    </row>
    <row r="73" spans="1:36" x14ac:dyDescent="0.25">
      <c r="A73" s="21" t="s">
        <v>9</v>
      </c>
      <c r="B73" s="22">
        <f>+AVERAGE(B74:B85)</f>
        <v>5620.916666666667</v>
      </c>
      <c r="C73" s="22">
        <f>+AVERAGE(C74:C85)</f>
        <v>120104.25</v>
      </c>
      <c r="D73" s="22">
        <f>+AVERAGE(D74:D85)</f>
        <v>3204.75</v>
      </c>
      <c r="E73" s="22">
        <f t="shared" ref="E73:E136" si="14">+C73+D73</f>
        <v>123309</v>
      </c>
      <c r="F73" s="23"/>
      <c r="G73" s="22">
        <v>11204</v>
      </c>
      <c r="H73" s="22">
        <v>8321</v>
      </c>
      <c r="I73" s="22">
        <v>148</v>
      </c>
      <c r="J73" s="22">
        <v>74</v>
      </c>
      <c r="K73" s="22">
        <v>19</v>
      </c>
      <c r="L73" s="22">
        <v>0</v>
      </c>
      <c r="M73" s="22">
        <v>7</v>
      </c>
      <c r="N73" s="22">
        <v>0</v>
      </c>
      <c r="O73" s="22">
        <v>0</v>
      </c>
      <c r="P73" s="22">
        <v>0</v>
      </c>
      <c r="Q73" s="22">
        <v>241</v>
      </c>
      <c r="R73" s="22">
        <v>54</v>
      </c>
      <c r="T73" s="24">
        <f>AVERAGE(T74:T85)</f>
        <v>5985.583333333333</v>
      </c>
      <c r="U73" s="24">
        <f t="shared" ref="U73:W73" si="15">AVERAGE(U74:U85)</f>
        <v>14749.333333333334</v>
      </c>
      <c r="V73" s="24">
        <f t="shared" si="15"/>
        <v>251.58333333333334</v>
      </c>
      <c r="W73" s="24">
        <f t="shared" si="15"/>
        <v>15000.916666666666</v>
      </c>
      <c r="X73" s="23"/>
      <c r="Y73" s="24">
        <f>SUM(Y74:Y85)</f>
        <v>556</v>
      </c>
      <c r="Z73" s="24">
        <f t="shared" ref="Z73:AJ73" si="16">SUM(Z74:Z85)</f>
        <v>369</v>
      </c>
      <c r="AA73" s="24">
        <f t="shared" si="16"/>
        <v>127</v>
      </c>
      <c r="AB73" s="24">
        <f t="shared" si="16"/>
        <v>13</v>
      </c>
      <c r="AC73" s="24">
        <f t="shared" si="16"/>
        <v>0</v>
      </c>
      <c r="AD73" s="24">
        <f t="shared" si="16"/>
        <v>0</v>
      </c>
      <c r="AE73" s="24">
        <f t="shared" si="16"/>
        <v>0</v>
      </c>
      <c r="AF73" s="24">
        <f t="shared" si="16"/>
        <v>0</v>
      </c>
      <c r="AG73" s="24">
        <f t="shared" si="16"/>
        <v>13</v>
      </c>
      <c r="AH73" s="24">
        <f t="shared" si="16"/>
        <v>3</v>
      </c>
      <c r="AI73" s="24">
        <f t="shared" si="16"/>
        <v>187</v>
      </c>
      <c r="AJ73" s="24">
        <f t="shared" si="16"/>
        <v>19</v>
      </c>
    </row>
    <row r="74" spans="1:36" x14ac:dyDescent="0.25">
      <c r="A74" s="25">
        <v>1</v>
      </c>
      <c r="B74" s="7">
        <v>5786</v>
      </c>
      <c r="C74" s="7">
        <v>210959</v>
      </c>
      <c r="D74" s="7">
        <v>4731</v>
      </c>
      <c r="E74" s="7">
        <f t="shared" si="14"/>
        <v>215690</v>
      </c>
      <c r="F74" s="1"/>
      <c r="G74" s="7">
        <v>1495</v>
      </c>
      <c r="H74" s="7">
        <v>1120</v>
      </c>
      <c r="I74" s="7">
        <v>12</v>
      </c>
      <c r="J74" s="7">
        <v>4</v>
      </c>
      <c r="K74" s="7">
        <v>3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21</v>
      </c>
      <c r="R74" s="7">
        <v>8</v>
      </c>
      <c r="T74" s="9">
        <v>5965</v>
      </c>
      <c r="U74" s="9">
        <v>24863</v>
      </c>
      <c r="V74" s="9">
        <v>371</v>
      </c>
      <c r="W74" s="9">
        <f t="shared" ref="W74:W85" si="17">+U74+V74</f>
        <v>25234</v>
      </c>
      <c r="X74" s="1"/>
      <c r="Y74" s="9">
        <v>132</v>
      </c>
      <c r="Z74" s="9">
        <v>108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10</v>
      </c>
      <c r="AJ74" s="9">
        <v>4</v>
      </c>
    </row>
    <row r="75" spans="1:36" x14ac:dyDescent="0.25">
      <c r="A75" s="25">
        <v>2</v>
      </c>
      <c r="B75" s="7">
        <v>5451</v>
      </c>
      <c r="C75" s="7">
        <v>179497</v>
      </c>
      <c r="D75" s="7">
        <v>4982</v>
      </c>
      <c r="E75" s="7">
        <f t="shared" si="14"/>
        <v>184479</v>
      </c>
      <c r="F75" s="1"/>
      <c r="G75" s="7">
        <v>1530</v>
      </c>
      <c r="H75" s="7">
        <v>1166</v>
      </c>
      <c r="I75" s="7">
        <v>21</v>
      </c>
      <c r="J75" s="7">
        <v>8</v>
      </c>
      <c r="K75" s="7">
        <v>1</v>
      </c>
      <c r="L75" s="7">
        <v>0</v>
      </c>
      <c r="M75" s="7">
        <v>1</v>
      </c>
      <c r="N75" s="7">
        <v>0</v>
      </c>
      <c r="O75" s="7">
        <v>0</v>
      </c>
      <c r="P75" s="7">
        <v>0</v>
      </c>
      <c r="Q75" s="7">
        <v>28</v>
      </c>
      <c r="R75" s="7">
        <v>3</v>
      </c>
      <c r="T75" s="9">
        <v>5966</v>
      </c>
      <c r="U75" s="9">
        <v>21366</v>
      </c>
      <c r="V75" s="9">
        <v>330</v>
      </c>
      <c r="W75" s="9">
        <f t="shared" si="17"/>
        <v>21696</v>
      </c>
      <c r="X75" s="1"/>
      <c r="Y75" s="9">
        <v>127</v>
      </c>
      <c r="Z75" s="9">
        <v>2</v>
      </c>
      <c r="AA75" s="9">
        <v>115</v>
      </c>
      <c r="AB75" s="9">
        <v>2</v>
      </c>
      <c r="AC75" s="9">
        <v>0</v>
      </c>
      <c r="AD75" s="9">
        <v>0</v>
      </c>
      <c r="AE75" s="9">
        <v>0</v>
      </c>
      <c r="AF75" s="9">
        <v>0</v>
      </c>
      <c r="AG75" s="9">
        <v>13</v>
      </c>
      <c r="AH75" s="9">
        <v>3</v>
      </c>
      <c r="AI75" s="9">
        <v>0</v>
      </c>
      <c r="AJ75" s="9">
        <v>0</v>
      </c>
    </row>
    <row r="76" spans="1:36" x14ac:dyDescent="0.25">
      <c r="A76" s="25">
        <v>3</v>
      </c>
      <c r="B76" s="7">
        <v>5440</v>
      </c>
      <c r="C76" s="7">
        <v>186214</v>
      </c>
      <c r="D76" s="7">
        <v>4784</v>
      </c>
      <c r="E76" s="7">
        <f t="shared" si="14"/>
        <v>190998</v>
      </c>
      <c r="F76" s="1"/>
      <c r="G76" s="7">
        <v>1278</v>
      </c>
      <c r="H76" s="7">
        <v>970</v>
      </c>
      <c r="I76" s="7">
        <v>9</v>
      </c>
      <c r="J76" s="7">
        <v>7</v>
      </c>
      <c r="K76" s="7">
        <v>3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26</v>
      </c>
      <c r="R76" s="7">
        <v>9</v>
      </c>
      <c r="T76" s="9">
        <v>5971</v>
      </c>
      <c r="U76" s="9">
        <v>21528</v>
      </c>
      <c r="V76" s="9">
        <v>181</v>
      </c>
      <c r="W76" s="9">
        <f t="shared" si="17"/>
        <v>21709</v>
      </c>
      <c r="X76" s="1"/>
      <c r="Y76" s="9">
        <v>96</v>
      </c>
      <c r="Z76" s="9">
        <v>86</v>
      </c>
      <c r="AA76" s="9">
        <v>2</v>
      </c>
      <c r="AB76" s="9">
        <v>2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19</v>
      </c>
      <c r="AJ76" s="9">
        <v>0</v>
      </c>
    </row>
    <row r="77" spans="1:36" x14ac:dyDescent="0.25">
      <c r="A77" s="25">
        <v>4</v>
      </c>
      <c r="B77" s="7">
        <v>5524</v>
      </c>
      <c r="C77" s="7">
        <v>195089</v>
      </c>
      <c r="D77" s="7">
        <v>5863</v>
      </c>
      <c r="E77" s="7">
        <f t="shared" si="14"/>
        <v>200952</v>
      </c>
      <c r="F77" s="1"/>
      <c r="G77" s="7">
        <v>1400</v>
      </c>
      <c r="H77" s="7">
        <v>1020</v>
      </c>
      <c r="I77" s="7">
        <v>22</v>
      </c>
      <c r="J77" s="7">
        <v>7</v>
      </c>
      <c r="K77" s="7">
        <v>5</v>
      </c>
      <c r="L77" s="7">
        <v>0</v>
      </c>
      <c r="M77" s="7">
        <v>1</v>
      </c>
      <c r="N77" s="7">
        <v>0</v>
      </c>
      <c r="O77" s="7">
        <v>0</v>
      </c>
      <c r="P77" s="7">
        <v>0</v>
      </c>
      <c r="Q77" s="7">
        <v>33</v>
      </c>
      <c r="R77" s="7">
        <v>6</v>
      </c>
      <c r="T77" s="9">
        <v>5980</v>
      </c>
      <c r="U77" s="9">
        <v>20840</v>
      </c>
      <c r="V77" s="9">
        <v>481</v>
      </c>
      <c r="W77" s="9">
        <f t="shared" si="17"/>
        <v>21321</v>
      </c>
      <c r="X77" s="1"/>
      <c r="Y77" s="9">
        <v>33</v>
      </c>
      <c r="Z77" s="9">
        <v>29</v>
      </c>
      <c r="AA77" s="9">
        <v>3</v>
      </c>
      <c r="AB77" s="9">
        <v>2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19</v>
      </c>
      <c r="AJ77" s="9">
        <v>2</v>
      </c>
    </row>
    <row r="78" spans="1:36" x14ac:dyDescent="0.25">
      <c r="A78" s="25">
        <v>5</v>
      </c>
      <c r="B78" s="7">
        <v>5454</v>
      </c>
      <c r="C78" s="7">
        <v>176366</v>
      </c>
      <c r="D78" s="7">
        <v>4911</v>
      </c>
      <c r="E78" s="7">
        <f t="shared" si="14"/>
        <v>181277</v>
      </c>
      <c r="F78" s="1"/>
      <c r="G78" s="7">
        <v>1352</v>
      </c>
      <c r="H78" s="7">
        <v>994</v>
      </c>
      <c r="I78" s="7">
        <v>21</v>
      </c>
      <c r="J78" s="7">
        <v>3</v>
      </c>
      <c r="K78" s="7">
        <v>4</v>
      </c>
      <c r="L78" s="7">
        <v>0</v>
      </c>
      <c r="M78" s="7">
        <v>3</v>
      </c>
      <c r="N78" s="7">
        <v>0</v>
      </c>
      <c r="O78" s="7">
        <v>0</v>
      </c>
      <c r="P78" s="7">
        <v>0</v>
      </c>
      <c r="Q78" s="7">
        <v>24</v>
      </c>
      <c r="R78" s="7">
        <v>11</v>
      </c>
      <c r="T78" s="9">
        <v>5990</v>
      </c>
      <c r="U78" s="9">
        <v>19599</v>
      </c>
      <c r="V78" s="9">
        <v>492</v>
      </c>
      <c r="W78" s="9">
        <f t="shared" si="17"/>
        <v>20091</v>
      </c>
      <c r="X78" s="1"/>
      <c r="Y78" s="9">
        <v>34</v>
      </c>
      <c r="Z78" s="9">
        <v>31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13</v>
      </c>
      <c r="AJ78" s="9">
        <v>4</v>
      </c>
    </row>
    <row r="79" spans="1:36" x14ac:dyDescent="0.25">
      <c r="A79" s="25">
        <v>6</v>
      </c>
      <c r="B79" s="7">
        <v>5461</v>
      </c>
      <c r="C79" s="7">
        <v>101026</v>
      </c>
      <c r="D79" s="7">
        <v>3922</v>
      </c>
      <c r="E79" s="7">
        <f t="shared" si="14"/>
        <v>104948</v>
      </c>
      <c r="F79" s="1"/>
      <c r="G79" s="7">
        <v>922</v>
      </c>
      <c r="H79" s="7">
        <v>679</v>
      </c>
      <c r="I79" s="7">
        <v>10</v>
      </c>
      <c r="J79" s="7">
        <v>2</v>
      </c>
      <c r="K79" s="7">
        <v>2</v>
      </c>
      <c r="L79" s="7">
        <v>0</v>
      </c>
      <c r="M79" s="7">
        <v>1</v>
      </c>
      <c r="N79" s="7">
        <v>0</v>
      </c>
      <c r="O79" s="7">
        <v>0</v>
      </c>
      <c r="P79" s="7">
        <v>0</v>
      </c>
      <c r="Q79" s="7">
        <v>15</v>
      </c>
      <c r="R79" s="7">
        <v>2</v>
      </c>
      <c r="T79" s="9">
        <v>5992</v>
      </c>
      <c r="U79" s="9">
        <v>18701</v>
      </c>
      <c r="V79" s="9">
        <v>494</v>
      </c>
      <c r="W79" s="9">
        <f t="shared" si="17"/>
        <v>19195</v>
      </c>
      <c r="X79" s="1"/>
      <c r="Y79" s="9">
        <v>31</v>
      </c>
      <c r="Z79" s="9">
        <v>29</v>
      </c>
      <c r="AA79" s="9">
        <v>1</v>
      </c>
      <c r="AB79" s="9">
        <v>1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25</v>
      </c>
      <c r="AJ79" s="9">
        <v>2</v>
      </c>
    </row>
    <row r="80" spans="1:36" x14ac:dyDescent="0.25">
      <c r="A80" s="25">
        <v>7</v>
      </c>
      <c r="B80" s="7">
        <v>5483</v>
      </c>
      <c r="C80" s="7">
        <v>85446</v>
      </c>
      <c r="D80" s="7">
        <v>2672</v>
      </c>
      <c r="E80" s="7">
        <f t="shared" si="14"/>
        <v>88118</v>
      </c>
      <c r="F80" s="1"/>
      <c r="G80" s="7">
        <v>697</v>
      </c>
      <c r="H80" s="7">
        <v>522</v>
      </c>
      <c r="I80" s="7">
        <v>16</v>
      </c>
      <c r="J80" s="7">
        <v>11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21</v>
      </c>
      <c r="R80" s="7">
        <v>3</v>
      </c>
      <c r="T80" s="9">
        <v>5992</v>
      </c>
      <c r="U80" s="9">
        <v>17922</v>
      </c>
      <c r="V80" s="9">
        <v>141</v>
      </c>
      <c r="W80" s="9">
        <f t="shared" si="17"/>
        <v>18063</v>
      </c>
      <c r="X80" s="1"/>
      <c r="Y80" s="9">
        <v>16</v>
      </c>
      <c r="Z80" s="9">
        <v>12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20</v>
      </c>
      <c r="AJ80" s="9">
        <v>2</v>
      </c>
    </row>
    <row r="81" spans="1:36" x14ac:dyDescent="0.25">
      <c r="A81" s="25">
        <v>8</v>
      </c>
      <c r="B81" s="7">
        <v>5527</v>
      </c>
      <c r="C81" s="7">
        <v>73185</v>
      </c>
      <c r="D81" s="7">
        <v>2668</v>
      </c>
      <c r="E81" s="7">
        <f t="shared" si="14"/>
        <v>75853</v>
      </c>
      <c r="F81" s="1"/>
      <c r="G81" s="7">
        <v>608</v>
      </c>
      <c r="H81" s="7">
        <v>461</v>
      </c>
      <c r="I81" s="7">
        <v>8</v>
      </c>
      <c r="J81" s="7">
        <v>8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15</v>
      </c>
      <c r="R81" s="7">
        <v>3</v>
      </c>
      <c r="T81" s="9">
        <v>5993</v>
      </c>
      <c r="U81" s="9">
        <v>8433</v>
      </c>
      <c r="V81" s="9">
        <v>126</v>
      </c>
      <c r="W81" s="9">
        <f t="shared" si="17"/>
        <v>8559</v>
      </c>
      <c r="X81" s="1"/>
      <c r="Y81" s="9">
        <v>19</v>
      </c>
      <c r="Z81" s="9">
        <v>16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19</v>
      </c>
      <c r="AJ81" s="9">
        <v>2</v>
      </c>
    </row>
    <row r="82" spans="1:36" x14ac:dyDescent="0.25">
      <c r="A82" s="25">
        <v>9</v>
      </c>
      <c r="B82" s="7">
        <v>5613</v>
      </c>
      <c r="C82" s="7">
        <v>70151</v>
      </c>
      <c r="D82" s="7">
        <v>2155</v>
      </c>
      <c r="E82" s="7">
        <f t="shared" si="14"/>
        <v>72306</v>
      </c>
      <c r="F82" s="1"/>
      <c r="G82" s="7">
        <v>533</v>
      </c>
      <c r="H82" s="7">
        <v>409</v>
      </c>
      <c r="I82" s="7">
        <v>9</v>
      </c>
      <c r="J82" s="7">
        <v>8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22</v>
      </c>
      <c r="R82" s="7">
        <v>2</v>
      </c>
      <c r="T82" s="9">
        <v>5993</v>
      </c>
      <c r="U82" s="9">
        <v>8673</v>
      </c>
      <c r="V82" s="9">
        <v>110</v>
      </c>
      <c r="W82" s="9">
        <f t="shared" si="17"/>
        <v>8783</v>
      </c>
      <c r="X82" s="1"/>
      <c r="Y82" s="9">
        <v>18</v>
      </c>
      <c r="Z82" s="9">
        <v>15</v>
      </c>
      <c r="AA82" s="9">
        <v>3</v>
      </c>
      <c r="AB82" s="9">
        <v>3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19</v>
      </c>
      <c r="AJ82" s="9">
        <v>0</v>
      </c>
    </row>
    <row r="83" spans="1:36" x14ac:dyDescent="0.25">
      <c r="A83" s="25">
        <v>10</v>
      </c>
      <c r="B83" s="7">
        <v>5777</v>
      </c>
      <c r="C83" s="7">
        <v>59466</v>
      </c>
      <c r="D83" s="7">
        <v>996</v>
      </c>
      <c r="E83" s="7">
        <f t="shared" si="14"/>
        <v>60462</v>
      </c>
      <c r="F83" s="1"/>
      <c r="G83" s="7">
        <v>460</v>
      </c>
      <c r="H83" s="7">
        <v>308</v>
      </c>
      <c r="I83" s="7">
        <v>10</v>
      </c>
      <c r="J83" s="7">
        <v>9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13</v>
      </c>
      <c r="R83" s="7">
        <v>3</v>
      </c>
      <c r="T83" s="9">
        <v>5993</v>
      </c>
      <c r="U83" s="9">
        <v>5009</v>
      </c>
      <c r="V83" s="9">
        <v>96</v>
      </c>
      <c r="W83" s="9">
        <f t="shared" si="17"/>
        <v>5105</v>
      </c>
      <c r="X83" s="1"/>
      <c r="Y83" s="9">
        <v>15</v>
      </c>
      <c r="Z83" s="9">
        <v>12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9</v>
      </c>
      <c r="AJ83" s="9">
        <v>1</v>
      </c>
    </row>
    <row r="84" spans="1:36" x14ac:dyDescent="0.25">
      <c r="A84" s="25">
        <v>11</v>
      </c>
      <c r="B84" s="7">
        <v>5967</v>
      </c>
      <c r="C84" s="7">
        <v>57377</v>
      </c>
      <c r="D84" s="7">
        <v>523</v>
      </c>
      <c r="E84" s="7">
        <f t="shared" si="14"/>
        <v>57900</v>
      </c>
      <c r="F84" s="1"/>
      <c r="G84" s="7">
        <v>451</v>
      </c>
      <c r="H84" s="7">
        <v>312</v>
      </c>
      <c r="I84" s="7">
        <v>7</v>
      </c>
      <c r="J84" s="7">
        <v>6</v>
      </c>
      <c r="K84" s="7">
        <v>1</v>
      </c>
      <c r="L84" s="7">
        <v>0</v>
      </c>
      <c r="M84" s="7">
        <v>1</v>
      </c>
      <c r="N84" s="7">
        <v>0</v>
      </c>
      <c r="O84" s="7">
        <v>0</v>
      </c>
      <c r="P84" s="7">
        <v>0</v>
      </c>
      <c r="Q84" s="7">
        <v>9</v>
      </c>
      <c r="R84" s="7">
        <v>2</v>
      </c>
      <c r="T84" s="9">
        <v>5994</v>
      </c>
      <c r="U84" s="9">
        <v>5044</v>
      </c>
      <c r="V84" s="9">
        <v>81</v>
      </c>
      <c r="W84" s="9">
        <f t="shared" si="17"/>
        <v>5125</v>
      </c>
      <c r="X84" s="1"/>
      <c r="Y84" s="9">
        <v>22</v>
      </c>
      <c r="Z84" s="9">
        <v>19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16</v>
      </c>
      <c r="AJ84" s="9">
        <v>0</v>
      </c>
    </row>
    <row r="85" spans="1:36" x14ac:dyDescent="0.25">
      <c r="A85" s="25">
        <v>12</v>
      </c>
      <c r="B85" s="7">
        <v>5968</v>
      </c>
      <c r="C85" s="7">
        <v>46475</v>
      </c>
      <c r="D85" s="7">
        <v>250</v>
      </c>
      <c r="E85" s="7">
        <f t="shared" si="14"/>
        <v>46725</v>
      </c>
      <c r="F85" s="1"/>
      <c r="G85" s="7">
        <v>478</v>
      </c>
      <c r="H85" s="7">
        <v>360</v>
      </c>
      <c r="I85" s="7">
        <v>3</v>
      </c>
      <c r="J85" s="7">
        <v>1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14</v>
      </c>
      <c r="R85" s="7">
        <v>2</v>
      </c>
      <c r="T85" s="9">
        <v>5998</v>
      </c>
      <c r="U85" s="9">
        <v>5014</v>
      </c>
      <c r="V85" s="9">
        <v>116</v>
      </c>
      <c r="W85" s="9">
        <f t="shared" si="17"/>
        <v>5130</v>
      </c>
      <c r="X85" s="1"/>
      <c r="Y85" s="9">
        <v>13</v>
      </c>
      <c r="Z85" s="9">
        <v>10</v>
      </c>
      <c r="AA85" s="9">
        <v>3</v>
      </c>
      <c r="AB85" s="9">
        <v>3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18</v>
      </c>
      <c r="AJ85" s="9">
        <v>2</v>
      </c>
    </row>
    <row r="86" spans="1:36" x14ac:dyDescent="0.25">
      <c r="A86" s="21" t="s">
        <v>5</v>
      </c>
      <c r="B86" s="22">
        <f>+AVERAGE(B87:B98)</f>
        <v>411214.58333333331</v>
      </c>
      <c r="C86" s="22">
        <f>+AVERAGE(C87:C98)</f>
        <v>3041114.9166666665</v>
      </c>
      <c r="D86" s="22">
        <f>+AVERAGE(D87:D98)</f>
        <v>216838</v>
      </c>
      <c r="E86" s="22">
        <f t="shared" si="14"/>
        <v>3257952.9166666665</v>
      </c>
      <c r="F86" s="23"/>
      <c r="G86" s="22">
        <v>203112</v>
      </c>
      <c r="H86" s="22">
        <v>184872</v>
      </c>
      <c r="I86" s="22">
        <v>3044</v>
      </c>
      <c r="J86" s="22">
        <v>2012</v>
      </c>
      <c r="K86" s="22">
        <v>315</v>
      </c>
      <c r="L86" s="22">
        <v>1</v>
      </c>
      <c r="M86" s="22">
        <v>236</v>
      </c>
      <c r="N86" s="22">
        <v>1</v>
      </c>
      <c r="O86" s="22">
        <v>130</v>
      </c>
      <c r="P86" s="22">
        <v>27</v>
      </c>
      <c r="Q86" s="22">
        <v>3314</v>
      </c>
      <c r="R86" s="22">
        <v>1523</v>
      </c>
      <c r="T86" s="24">
        <f>AVERAGE(T87:T98)</f>
        <v>399882.08333333331</v>
      </c>
      <c r="U86" s="24">
        <f t="shared" ref="U86:W86" si="18">AVERAGE(U87:U98)</f>
        <v>2710838.5833333335</v>
      </c>
      <c r="V86" s="24">
        <f t="shared" si="18"/>
        <v>260048.58333333334</v>
      </c>
      <c r="W86" s="24">
        <f t="shared" si="18"/>
        <v>2970887.1666666665</v>
      </c>
      <c r="X86" s="23"/>
      <c r="Y86" s="24">
        <f>SUM(Y87:Y98)</f>
        <v>180903</v>
      </c>
      <c r="Z86" s="24">
        <f t="shared" ref="Z86:AD86" si="19">SUM(Z87:Z98)</f>
        <v>164523</v>
      </c>
      <c r="AA86" s="24">
        <f t="shared" si="19"/>
        <v>3422</v>
      </c>
      <c r="AB86" s="24">
        <f t="shared" si="19"/>
        <v>1734</v>
      </c>
      <c r="AC86" s="24">
        <f t="shared" si="19"/>
        <v>302</v>
      </c>
      <c r="AD86" s="24">
        <f t="shared" si="19"/>
        <v>6</v>
      </c>
      <c r="AE86" s="24">
        <f t="shared" ref="AE86" si="20">SUM(AE87:AE98)</f>
        <v>206</v>
      </c>
      <c r="AF86" s="24">
        <f t="shared" ref="AF86:AJ86" si="21">SUM(AF87:AF98)</f>
        <v>4</v>
      </c>
      <c r="AG86" s="24">
        <f t="shared" si="21"/>
        <v>148</v>
      </c>
      <c r="AH86" s="24">
        <f t="shared" si="21"/>
        <v>36</v>
      </c>
      <c r="AI86" s="24">
        <f t="shared" si="21"/>
        <v>2488</v>
      </c>
      <c r="AJ86" s="24">
        <f t="shared" si="21"/>
        <v>1322</v>
      </c>
    </row>
    <row r="87" spans="1:36" x14ac:dyDescent="0.25">
      <c r="A87" s="25">
        <v>1</v>
      </c>
      <c r="B87" s="7">
        <v>420357</v>
      </c>
      <c r="C87" s="7">
        <v>3023229</v>
      </c>
      <c r="D87" s="7">
        <v>124407</v>
      </c>
      <c r="E87" s="7">
        <f t="shared" si="14"/>
        <v>3147636</v>
      </c>
      <c r="F87" s="1"/>
      <c r="G87" s="7">
        <v>13500</v>
      </c>
      <c r="H87" s="7">
        <v>12816</v>
      </c>
      <c r="I87" s="7">
        <v>188</v>
      </c>
      <c r="J87" s="7">
        <v>121</v>
      </c>
      <c r="K87" s="7">
        <v>26</v>
      </c>
      <c r="L87" s="7">
        <v>0</v>
      </c>
      <c r="M87" s="7">
        <v>17</v>
      </c>
      <c r="N87" s="7">
        <v>0</v>
      </c>
      <c r="O87" s="7">
        <v>14</v>
      </c>
      <c r="P87" s="7">
        <v>4</v>
      </c>
      <c r="Q87" s="7">
        <v>246</v>
      </c>
      <c r="R87" s="7">
        <v>87</v>
      </c>
      <c r="T87" s="9">
        <v>403183</v>
      </c>
      <c r="U87" s="9">
        <v>2742662</v>
      </c>
      <c r="V87" s="9">
        <v>159960</v>
      </c>
      <c r="W87" s="9">
        <f t="shared" ref="W87:W98" si="22">+U87+V87</f>
        <v>2902622</v>
      </c>
      <c r="X87" s="1"/>
      <c r="Y87" s="9">
        <v>14105</v>
      </c>
      <c r="Z87" s="9">
        <v>11216</v>
      </c>
      <c r="AA87" s="9">
        <v>202</v>
      </c>
      <c r="AB87" s="9">
        <v>161</v>
      </c>
      <c r="AC87" s="9">
        <v>20</v>
      </c>
      <c r="AD87" s="9">
        <v>1</v>
      </c>
      <c r="AE87" s="9">
        <v>16</v>
      </c>
      <c r="AF87" s="9">
        <v>1</v>
      </c>
      <c r="AG87" s="9">
        <v>4</v>
      </c>
      <c r="AH87" s="9">
        <v>2</v>
      </c>
      <c r="AI87" s="9">
        <v>209</v>
      </c>
      <c r="AJ87" s="9">
        <v>120</v>
      </c>
    </row>
    <row r="88" spans="1:36" x14ac:dyDescent="0.25">
      <c r="A88" s="25">
        <v>2</v>
      </c>
      <c r="B88" s="7">
        <v>423109</v>
      </c>
      <c r="C88" s="7">
        <v>3127394</v>
      </c>
      <c r="D88" s="7">
        <v>170174</v>
      </c>
      <c r="E88" s="7">
        <f t="shared" si="14"/>
        <v>3297568</v>
      </c>
      <c r="F88" s="1"/>
      <c r="G88" s="7">
        <v>17308</v>
      </c>
      <c r="H88" s="7">
        <v>16278</v>
      </c>
      <c r="I88" s="7">
        <v>304</v>
      </c>
      <c r="J88" s="7">
        <v>143</v>
      </c>
      <c r="K88" s="7">
        <v>35</v>
      </c>
      <c r="L88" s="7">
        <v>0</v>
      </c>
      <c r="M88" s="7">
        <v>21</v>
      </c>
      <c r="N88" s="7">
        <v>0</v>
      </c>
      <c r="O88" s="7">
        <v>9</v>
      </c>
      <c r="P88" s="7">
        <v>3</v>
      </c>
      <c r="Q88" s="7">
        <v>266</v>
      </c>
      <c r="R88" s="7">
        <v>78</v>
      </c>
      <c r="T88" s="9">
        <v>405375</v>
      </c>
      <c r="U88" s="9">
        <v>2836238</v>
      </c>
      <c r="V88" s="9">
        <v>214580</v>
      </c>
      <c r="W88" s="9">
        <f t="shared" si="22"/>
        <v>3050818</v>
      </c>
      <c r="X88" s="1"/>
      <c r="Y88" s="9">
        <v>15843</v>
      </c>
      <c r="Z88" s="9">
        <v>14249</v>
      </c>
      <c r="AA88" s="9">
        <v>236</v>
      </c>
      <c r="AB88" s="9">
        <v>148</v>
      </c>
      <c r="AC88" s="9">
        <v>18</v>
      </c>
      <c r="AD88" s="9">
        <v>0</v>
      </c>
      <c r="AE88" s="9">
        <v>12</v>
      </c>
      <c r="AF88" s="9">
        <v>0</v>
      </c>
      <c r="AG88" s="9">
        <v>17</v>
      </c>
      <c r="AH88" s="9">
        <v>3</v>
      </c>
      <c r="AI88" s="9">
        <v>204</v>
      </c>
      <c r="AJ88" s="9">
        <v>104</v>
      </c>
    </row>
    <row r="89" spans="1:36" x14ac:dyDescent="0.25">
      <c r="A89" s="25">
        <v>3</v>
      </c>
      <c r="B89" s="7">
        <v>424696</v>
      </c>
      <c r="C89" s="7">
        <v>3153403</v>
      </c>
      <c r="D89" s="7">
        <v>194117</v>
      </c>
      <c r="E89" s="7">
        <f t="shared" si="14"/>
        <v>3347520</v>
      </c>
      <c r="F89" s="1"/>
      <c r="G89" s="7">
        <v>15274</v>
      </c>
      <c r="H89" s="7">
        <v>14937</v>
      </c>
      <c r="I89" s="7">
        <v>189</v>
      </c>
      <c r="J89" s="7">
        <v>192</v>
      </c>
      <c r="K89" s="7">
        <v>33</v>
      </c>
      <c r="L89" s="7">
        <v>0</v>
      </c>
      <c r="M89" s="7">
        <v>32</v>
      </c>
      <c r="N89" s="7">
        <v>0</v>
      </c>
      <c r="O89" s="7">
        <v>12</v>
      </c>
      <c r="P89" s="7">
        <v>1</v>
      </c>
      <c r="Q89" s="7">
        <v>565</v>
      </c>
      <c r="R89" s="7">
        <v>273</v>
      </c>
      <c r="T89" s="9">
        <v>404979</v>
      </c>
      <c r="U89" s="9">
        <v>2796003</v>
      </c>
      <c r="V89" s="9">
        <v>247089</v>
      </c>
      <c r="W89" s="9">
        <f t="shared" si="22"/>
        <v>3043092</v>
      </c>
      <c r="X89" s="1"/>
      <c r="Y89" s="9">
        <v>17096</v>
      </c>
      <c r="Z89" s="9">
        <v>15260</v>
      </c>
      <c r="AA89" s="9">
        <v>227</v>
      </c>
      <c r="AB89" s="9">
        <v>140</v>
      </c>
      <c r="AC89" s="9">
        <v>14</v>
      </c>
      <c r="AD89" s="9">
        <v>0</v>
      </c>
      <c r="AE89" s="9">
        <v>18</v>
      </c>
      <c r="AF89" s="9">
        <v>0</v>
      </c>
      <c r="AG89" s="9">
        <v>14</v>
      </c>
      <c r="AH89" s="9">
        <v>7</v>
      </c>
      <c r="AI89" s="9">
        <v>204</v>
      </c>
      <c r="AJ89" s="9">
        <v>105</v>
      </c>
    </row>
    <row r="90" spans="1:36" x14ac:dyDescent="0.25">
      <c r="A90" s="25">
        <v>4</v>
      </c>
      <c r="B90" s="7">
        <v>409742</v>
      </c>
      <c r="C90" s="7">
        <v>3056912</v>
      </c>
      <c r="D90" s="7">
        <v>210231</v>
      </c>
      <c r="E90" s="7">
        <f t="shared" si="14"/>
        <v>3267143</v>
      </c>
      <c r="F90" s="1"/>
      <c r="G90" s="7">
        <v>17027</v>
      </c>
      <c r="H90" s="7">
        <v>15653</v>
      </c>
      <c r="I90" s="7">
        <v>232</v>
      </c>
      <c r="J90" s="7">
        <v>161</v>
      </c>
      <c r="K90" s="7">
        <v>22</v>
      </c>
      <c r="L90" s="7">
        <v>0</v>
      </c>
      <c r="M90" s="7">
        <v>24</v>
      </c>
      <c r="N90" s="7">
        <v>0</v>
      </c>
      <c r="O90" s="7">
        <v>11</v>
      </c>
      <c r="P90" s="7">
        <v>1</v>
      </c>
      <c r="Q90" s="7">
        <v>251</v>
      </c>
      <c r="R90" s="7">
        <v>146</v>
      </c>
      <c r="T90" s="9">
        <v>404742</v>
      </c>
      <c r="U90" s="9">
        <v>2784673</v>
      </c>
      <c r="V90" s="9">
        <v>261356</v>
      </c>
      <c r="W90" s="9">
        <f t="shared" si="22"/>
        <v>3046029</v>
      </c>
      <c r="X90" s="1"/>
      <c r="Y90" s="9">
        <v>13907</v>
      </c>
      <c r="Z90" s="9">
        <v>13081</v>
      </c>
      <c r="AA90" s="9">
        <v>252</v>
      </c>
      <c r="AB90" s="9">
        <v>89</v>
      </c>
      <c r="AC90" s="9">
        <v>29</v>
      </c>
      <c r="AD90" s="9">
        <v>0</v>
      </c>
      <c r="AE90" s="9">
        <v>9</v>
      </c>
      <c r="AF90" s="9">
        <v>0</v>
      </c>
      <c r="AG90" s="9">
        <v>7</v>
      </c>
      <c r="AH90" s="9">
        <v>0</v>
      </c>
      <c r="AI90" s="9">
        <v>178</v>
      </c>
      <c r="AJ90" s="9">
        <v>124</v>
      </c>
    </row>
    <row r="91" spans="1:36" x14ac:dyDescent="0.25">
      <c r="A91" s="25">
        <v>5</v>
      </c>
      <c r="B91" s="7">
        <v>409625</v>
      </c>
      <c r="C91" s="7">
        <v>3044944</v>
      </c>
      <c r="D91" s="7">
        <v>220584</v>
      </c>
      <c r="E91" s="7">
        <f t="shared" si="14"/>
        <v>3265528</v>
      </c>
      <c r="F91" s="1"/>
      <c r="G91" s="7">
        <v>16105</v>
      </c>
      <c r="H91" s="7">
        <v>15834</v>
      </c>
      <c r="I91" s="7">
        <v>292</v>
      </c>
      <c r="J91" s="7">
        <v>178</v>
      </c>
      <c r="K91" s="7">
        <v>27</v>
      </c>
      <c r="L91" s="7">
        <v>0</v>
      </c>
      <c r="M91" s="7">
        <v>14</v>
      </c>
      <c r="N91" s="7">
        <v>0</v>
      </c>
      <c r="O91" s="7">
        <v>17</v>
      </c>
      <c r="P91" s="7">
        <v>3</v>
      </c>
      <c r="Q91" s="7">
        <v>297</v>
      </c>
      <c r="R91" s="7">
        <v>128</v>
      </c>
      <c r="T91" s="9">
        <v>403654</v>
      </c>
      <c r="U91" s="9">
        <v>2769744</v>
      </c>
      <c r="V91" s="9">
        <v>272525</v>
      </c>
      <c r="W91" s="9">
        <f t="shared" si="22"/>
        <v>3042269</v>
      </c>
      <c r="X91" s="1"/>
      <c r="Y91" s="9">
        <v>15912</v>
      </c>
      <c r="Z91" s="9">
        <v>14555</v>
      </c>
      <c r="AA91" s="9">
        <v>363</v>
      </c>
      <c r="AB91" s="9">
        <v>167</v>
      </c>
      <c r="AC91" s="9">
        <v>20</v>
      </c>
      <c r="AD91" s="9">
        <v>0</v>
      </c>
      <c r="AE91" s="9">
        <v>28</v>
      </c>
      <c r="AF91" s="9">
        <v>0</v>
      </c>
      <c r="AG91" s="9">
        <v>12</v>
      </c>
      <c r="AH91" s="9">
        <v>2</v>
      </c>
      <c r="AI91" s="9">
        <v>254</v>
      </c>
      <c r="AJ91" s="9">
        <v>148</v>
      </c>
    </row>
    <row r="92" spans="1:36" x14ac:dyDescent="0.25">
      <c r="A92" s="25">
        <v>6</v>
      </c>
      <c r="B92" s="7">
        <v>411799</v>
      </c>
      <c r="C92" s="7">
        <v>3069513</v>
      </c>
      <c r="D92" s="7">
        <v>229136</v>
      </c>
      <c r="E92" s="7">
        <f t="shared" si="14"/>
        <v>3298649</v>
      </c>
      <c r="F92" s="1"/>
      <c r="G92" s="7">
        <v>17366</v>
      </c>
      <c r="H92" s="7">
        <v>16509</v>
      </c>
      <c r="I92" s="7">
        <v>331</v>
      </c>
      <c r="J92" s="7">
        <v>211</v>
      </c>
      <c r="K92" s="7">
        <v>27</v>
      </c>
      <c r="L92" s="7">
        <v>0</v>
      </c>
      <c r="M92" s="7">
        <v>20</v>
      </c>
      <c r="N92" s="7">
        <v>0</v>
      </c>
      <c r="O92" s="7">
        <v>11</v>
      </c>
      <c r="P92" s="7">
        <v>2</v>
      </c>
      <c r="Q92" s="7">
        <v>209</v>
      </c>
      <c r="R92" s="7">
        <v>94</v>
      </c>
      <c r="T92" s="9">
        <v>402179</v>
      </c>
      <c r="U92" s="9">
        <v>2722934</v>
      </c>
      <c r="V92" s="9">
        <v>282219</v>
      </c>
      <c r="W92" s="9">
        <f t="shared" si="22"/>
        <v>3005153</v>
      </c>
      <c r="X92" s="1"/>
      <c r="Y92" s="9">
        <v>14813</v>
      </c>
      <c r="Z92" s="9">
        <v>12984</v>
      </c>
      <c r="AA92" s="9">
        <v>418</v>
      </c>
      <c r="AB92" s="9">
        <v>183</v>
      </c>
      <c r="AC92" s="9">
        <v>25</v>
      </c>
      <c r="AD92" s="9">
        <v>1</v>
      </c>
      <c r="AE92" s="9">
        <v>12</v>
      </c>
      <c r="AF92" s="9">
        <v>0</v>
      </c>
      <c r="AG92" s="9">
        <v>9</v>
      </c>
      <c r="AH92" s="9">
        <v>2</v>
      </c>
      <c r="AI92" s="9">
        <v>163</v>
      </c>
      <c r="AJ92" s="9">
        <v>112</v>
      </c>
    </row>
    <row r="93" spans="1:36" x14ac:dyDescent="0.25">
      <c r="A93" s="25">
        <v>7</v>
      </c>
      <c r="B93" s="7">
        <v>407243</v>
      </c>
      <c r="C93" s="7">
        <v>3058947</v>
      </c>
      <c r="D93" s="7">
        <v>229272</v>
      </c>
      <c r="E93" s="7">
        <f t="shared" si="14"/>
        <v>3288219</v>
      </c>
      <c r="F93" s="1"/>
      <c r="G93" s="7">
        <v>17696</v>
      </c>
      <c r="H93" s="7">
        <v>12568</v>
      </c>
      <c r="I93" s="7">
        <v>292</v>
      </c>
      <c r="J93" s="7">
        <v>201</v>
      </c>
      <c r="K93" s="7">
        <v>16</v>
      </c>
      <c r="L93" s="7">
        <v>0</v>
      </c>
      <c r="M93" s="7">
        <v>18</v>
      </c>
      <c r="N93" s="7">
        <v>0</v>
      </c>
      <c r="O93" s="7">
        <v>13</v>
      </c>
      <c r="P93" s="7">
        <v>3</v>
      </c>
      <c r="Q93" s="7">
        <v>213</v>
      </c>
      <c r="R93" s="7">
        <v>101</v>
      </c>
      <c r="T93" s="9">
        <v>398114</v>
      </c>
      <c r="U93" s="9">
        <v>2680147</v>
      </c>
      <c r="V93" s="9">
        <v>275065</v>
      </c>
      <c r="W93" s="9">
        <f t="shared" si="22"/>
        <v>2955212</v>
      </c>
      <c r="X93" s="1"/>
      <c r="Y93" s="9">
        <v>14454</v>
      </c>
      <c r="Z93" s="9">
        <v>12233</v>
      </c>
      <c r="AA93" s="9">
        <v>365</v>
      </c>
      <c r="AB93" s="9">
        <v>190</v>
      </c>
      <c r="AC93" s="9">
        <v>32</v>
      </c>
      <c r="AD93" s="9">
        <v>0</v>
      </c>
      <c r="AE93" s="9">
        <v>25</v>
      </c>
      <c r="AF93" s="9">
        <v>0</v>
      </c>
      <c r="AG93" s="9">
        <v>16</v>
      </c>
      <c r="AH93" s="9">
        <v>6</v>
      </c>
      <c r="AI93" s="9">
        <v>243</v>
      </c>
      <c r="AJ93" s="9">
        <v>106</v>
      </c>
    </row>
    <row r="94" spans="1:36" x14ac:dyDescent="0.25">
      <c r="A94" s="25">
        <v>8</v>
      </c>
      <c r="B94" s="7">
        <v>405804</v>
      </c>
      <c r="C94" s="7">
        <v>3059934</v>
      </c>
      <c r="D94" s="7">
        <v>245373</v>
      </c>
      <c r="E94" s="7">
        <f t="shared" si="14"/>
        <v>3305307</v>
      </c>
      <c r="F94" s="1"/>
      <c r="G94" s="7">
        <v>20045</v>
      </c>
      <c r="H94" s="7">
        <v>14987</v>
      </c>
      <c r="I94" s="7">
        <v>313</v>
      </c>
      <c r="J94" s="7">
        <v>177</v>
      </c>
      <c r="K94" s="7">
        <v>30</v>
      </c>
      <c r="L94" s="7">
        <v>0</v>
      </c>
      <c r="M94" s="7">
        <v>22</v>
      </c>
      <c r="N94" s="7">
        <v>0</v>
      </c>
      <c r="O94" s="7">
        <v>6</v>
      </c>
      <c r="P94" s="7">
        <v>1</v>
      </c>
      <c r="Q94" s="7">
        <v>337</v>
      </c>
      <c r="R94" s="7">
        <v>126</v>
      </c>
      <c r="T94" s="9">
        <v>397076</v>
      </c>
      <c r="U94" s="9">
        <v>2704568</v>
      </c>
      <c r="V94" s="9">
        <v>286419</v>
      </c>
      <c r="W94" s="9">
        <f t="shared" si="22"/>
        <v>2990987</v>
      </c>
      <c r="X94" s="1"/>
      <c r="Y94" s="9">
        <v>15817</v>
      </c>
      <c r="Z94" s="9">
        <v>13840</v>
      </c>
      <c r="AA94" s="9">
        <v>372</v>
      </c>
      <c r="AB94" s="9">
        <v>137</v>
      </c>
      <c r="AC94" s="9">
        <v>29</v>
      </c>
      <c r="AD94" s="9">
        <v>0</v>
      </c>
      <c r="AE94" s="9">
        <v>17</v>
      </c>
      <c r="AF94" s="9">
        <v>0</v>
      </c>
      <c r="AG94" s="9">
        <v>5</v>
      </c>
      <c r="AH94" s="9">
        <v>1</v>
      </c>
      <c r="AI94" s="9">
        <v>207</v>
      </c>
      <c r="AJ94" s="9">
        <v>91</v>
      </c>
    </row>
    <row r="95" spans="1:36" x14ac:dyDescent="0.25">
      <c r="A95" s="25">
        <v>9</v>
      </c>
      <c r="B95" s="7">
        <v>406281</v>
      </c>
      <c r="C95" s="7">
        <v>3073192</v>
      </c>
      <c r="D95" s="7">
        <v>258380</v>
      </c>
      <c r="E95" s="7">
        <f t="shared" si="14"/>
        <v>3331572</v>
      </c>
      <c r="F95" s="1"/>
      <c r="G95" s="7">
        <v>18630</v>
      </c>
      <c r="H95" s="7">
        <v>20397</v>
      </c>
      <c r="I95" s="7">
        <v>229</v>
      </c>
      <c r="J95" s="7">
        <v>175</v>
      </c>
      <c r="K95" s="7">
        <v>22</v>
      </c>
      <c r="L95" s="7">
        <v>1</v>
      </c>
      <c r="M95" s="7">
        <v>19</v>
      </c>
      <c r="N95" s="7">
        <v>1</v>
      </c>
      <c r="O95" s="7">
        <v>6</v>
      </c>
      <c r="P95" s="7">
        <v>4</v>
      </c>
      <c r="Q95" s="7">
        <v>211</v>
      </c>
      <c r="R95" s="7">
        <v>104</v>
      </c>
      <c r="T95" s="9">
        <v>396350</v>
      </c>
      <c r="U95" s="9">
        <v>2701847</v>
      </c>
      <c r="V95" s="9">
        <v>297022</v>
      </c>
      <c r="W95" s="9">
        <f t="shared" si="22"/>
        <v>2998869</v>
      </c>
      <c r="X95" s="1"/>
      <c r="Y95" s="9">
        <v>15864</v>
      </c>
      <c r="Z95" s="9">
        <v>14346</v>
      </c>
      <c r="AA95" s="9">
        <v>182</v>
      </c>
      <c r="AB95" s="9">
        <v>98</v>
      </c>
      <c r="AC95" s="9">
        <v>24</v>
      </c>
      <c r="AD95" s="9">
        <v>0</v>
      </c>
      <c r="AE95" s="9">
        <v>26</v>
      </c>
      <c r="AF95" s="9">
        <v>0</v>
      </c>
      <c r="AG95" s="9">
        <v>10</v>
      </c>
      <c r="AH95" s="9">
        <v>4</v>
      </c>
      <c r="AI95" s="9">
        <v>200</v>
      </c>
      <c r="AJ95" s="9">
        <v>88</v>
      </c>
    </row>
    <row r="96" spans="1:36" x14ac:dyDescent="0.25">
      <c r="A96" s="25">
        <v>10</v>
      </c>
      <c r="B96" s="7">
        <v>405860</v>
      </c>
      <c r="C96" s="7">
        <v>3067535</v>
      </c>
      <c r="D96" s="7">
        <v>262351</v>
      </c>
      <c r="E96" s="7">
        <f t="shared" si="14"/>
        <v>3329886</v>
      </c>
      <c r="F96" s="1"/>
      <c r="G96" s="7">
        <v>18164</v>
      </c>
      <c r="H96" s="7">
        <v>14153</v>
      </c>
      <c r="I96" s="7">
        <v>219</v>
      </c>
      <c r="J96" s="7">
        <v>143</v>
      </c>
      <c r="K96" s="7">
        <v>26</v>
      </c>
      <c r="L96" s="7">
        <v>0</v>
      </c>
      <c r="M96" s="7">
        <v>13</v>
      </c>
      <c r="N96" s="7">
        <v>0</v>
      </c>
      <c r="O96" s="7">
        <v>8</v>
      </c>
      <c r="P96" s="7">
        <v>3</v>
      </c>
      <c r="Q96" s="7">
        <v>193</v>
      </c>
      <c r="R96" s="7">
        <v>140</v>
      </c>
      <c r="T96" s="9">
        <v>395627</v>
      </c>
      <c r="U96" s="9">
        <v>2693849</v>
      </c>
      <c r="V96" s="9">
        <v>300742</v>
      </c>
      <c r="W96" s="9">
        <f t="shared" si="22"/>
        <v>2994591</v>
      </c>
      <c r="X96" s="1"/>
      <c r="Y96" s="9">
        <v>15460</v>
      </c>
      <c r="Z96" s="9">
        <v>14369</v>
      </c>
      <c r="AA96" s="9">
        <v>221</v>
      </c>
      <c r="AB96" s="9">
        <v>124</v>
      </c>
      <c r="AC96" s="9">
        <v>19</v>
      </c>
      <c r="AD96" s="9">
        <v>2</v>
      </c>
      <c r="AE96" s="9">
        <v>9</v>
      </c>
      <c r="AF96" s="9">
        <v>0</v>
      </c>
      <c r="AG96" s="9">
        <v>15</v>
      </c>
      <c r="AH96" s="9">
        <v>1</v>
      </c>
      <c r="AI96" s="9">
        <v>234</v>
      </c>
      <c r="AJ96" s="9">
        <v>137</v>
      </c>
    </row>
    <row r="97" spans="1:36" x14ac:dyDescent="0.25">
      <c r="A97" s="25">
        <v>11</v>
      </c>
      <c r="B97" s="7">
        <v>405100</v>
      </c>
      <c r="C97" s="7">
        <v>2986743</v>
      </c>
      <c r="D97" s="7">
        <v>267108</v>
      </c>
      <c r="E97" s="7">
        <f t="shared" si="14"/>
        <v>3253851</v>
      </c>
      <c r="F97" s="1"/>
      <c r="G97" s="7">
        <v>17691</v>
      </c>
      <c r="H97" s="7">
        <v>16685</v>
      </c>
      <c r="I97" s="7">
        <v>250</v>
      </c>
      <c r="J97" s="7">
        <v>150</v>
      </c>
      <c r="K97" s="7">
        <v>25</v>
      </c>
      <c r="L97" s="7">
        <v>0</v>
      </c>
      <c r="M97" s="7">
        <v>18</v>
      </c>
      <c r="N97" s="7">
        <v>0</v>
      </c>
      <c r="O97" s="7">
        <v>15</v>
      </c>
      <c r="P97" s="7">
        <v>0</v>
      </c>
      <c r="Q97" s="7">
        <v>272</v>
      </c>
      <c r="R97" s="7">
        <v>137</v>
      </c>
      <c r="T97" s="9">
        <v>394582</v>
      </c>
      <c r="U97" s="9">
        <v>2662499</v>
      </c>
      <c r="V97" s="9">
        <v>308074</v>
      </c>
      <c r="W97" s="9">
        <f t="shared" si="22"/>
        <v>2970573</v>
      </c>
      <c r="X97" s="1"/>
      <c r="Y97" s="9">
        <v>15077</v>
      </c>
      <c r="Z97" s="9">
        <v>15559</v>
      </c>
      <c r="AA97" s="9">
        <v>360</v>
      </c>
      <c r="AB97" s="9">
        <v>178</v>
      </c>
      <c r="AC97" s="9">
        <v>36</v>
      </c>
      <c r="AD97" s="9">
        <v>2</v>
      </c>
      <c r="AE97" s="9">
        <v>16</v>
      </c>
      <c r="AF97" s="9">
        <v>3</v>
      </c>
      <c r="AG97" s="9">
        <v>25</v>
      </c>
      <c r="AH97" s="9">
        <v>7</v>
      </c>
      <c r="AI97" s="9">
        <v>218</v>
      </c>
      <c r="AJ97" s="9">
        <v>120</v>
      </c>
    </row>
    <row r="98" spans="1:36" x14ac:dyDescent="0.25">
      <c r="A98" s="25">
        <v>12</v>
      </c>
      <c r="B98" s="7">
        <v>404959</v>
      </c>
      <c r="C98" s="7">
        <v>2771633</v>
      </c>
      <c r="D98" s="7">
        <v>190923</v>
      </c>
      <c r="E98" s="7">
        <f t="shared" si="14"/>
        <v>2962556</v>
      </c>
      <c r="F98" s="1"/>
      <c r="G98" s="7">
        <v>14306</v>
      </c>
      <c r="H98" s="7">
        <v>14055</v>
      </c>
      <c r="I98" s="7">
        <v>205</v>
      </c>
      <c r="J98" s="7">
        <v>160</v>
      </c>
      <c r="K98" s="7">
        <v>26</v>
      </c>
      <c r="L98" s="7">
        <v>0</v>
      </c>
      <c r="M98" s="7">
        <v>18</v>
      </c>
      <c r="N98" s="7">
        <v>0</v>
      </c>
      <c r="O98" s="7">
        <v>8</v>
      </c>
      <c r="P98" s="7">
        <v>2</v>
      </c>
      <c r="Q98" s="7">
        <v>254</v>
      </c>
      <c r="R98" s="7">
        <v>109</v>
      </c>
      <c r="T98" s="9">
        <v>392724</v>
      </c>
      <c r="U98" s="9">
        <v>2434899</v>
      </c>
      <c r="V98" s="9">
        <v>215532</v>
      </c>
      <c r="W98" s="9">
        <f t="shared" si="22"/>
        <v>2650431</v>
      </c>
      <c r="X98" s="1"/>
      <c r="Y98" s="9">
        <v>12555</v>
      </c>
      <c r="Z98" s="9">
        <v>12831</v>
      </c>
      <c r="AA98" s="9">
        <v>224</v>
      </c>
      <c r="AB98" s="9">
        <v>119</v>
      </c>
      <c r="AC98" s="9">
        <v>36</v>
      </c>
      <c r="AD98" s="9">
        <v>0</v>
      </c>
      <c r="AE98" s="9">
        <v>18</v>
      </c>
      <c r="AF98" s="9">
        <v>0</v>
      </c>
      <c r="AG98" s="9">
        <v>14</v>
      </c>
      <c r="AH98" s="9">
        <v>1</v>
      </c>
      <c r="AI98" s="9">
        <v>174</v>
      </c>
      <c r="AJ98" s="9">
        <v>67</v>
      </c>
    </row>
    <row r="99" spans="1:36" x14ac:dyDescent="0.25">
      <c r="A99" s="21" t="s">
        <v>1</v>
      </c>
      <c r="B99" s="22">
        <f>+AVERAGE(B100:B111)</f>
        <v>8056.25</v>
      </c>
      <c r="C99" s="22">
        <f>+AVERAGE(C100:C111)</f>
        <v>467771.16666666669</v>
      </c>
      <c r="D99" s="22">
        <f>+AVERAGE(D100:D111)</f>
        <v>12873.25</v>
      </c>
      <c r="E99" s="22">
        <f t="shared" si="14"/>
        <v>480644.41666666669</v>
      </c>
      <c r="F99" s="23"/>
      <c r="G99" s="22">
        <v>35193</v>
      </c>
      <c r="H99" s="22">
        <v>32621</v>
      </c>
      <c r="I99" s="22">
        <v>935</v>
      </c>
      <c r="J99" s="22">
        <v>375</v>
      </c>
      <c r="K99" s="22">
        <v>34</v>
      </c>
      <c r="L99" s="22">
        <v>0</v>
      </c>
      <c r="M99" s="22">
        <v>31</v>
      </c>
      <c r="N99" s="22">
        <v>0</v>
      </c>
      <c r="O99" s="22">
        <v>30</v>
      </c>
      <c r="P99" s="22">
        <v>17</v>
      </c>
      <c r="Q99" s="22">
        <v>463</v>
      </c>
      <c r="R99" s="22">
        <v>197</v>
      </c>
      <c r="T99" s="24">
        <f>AVERAGE(T100:T111)</f>
        <v>8610.75</v>
      </c>
      <c r="U99" s="24">
        <f t="shared" ref="U99:W99" si="23">AVERAGE(U100:U111)</f>
        <v>476684.75</v>
      </c>
      <c r="V99" s="24">
        <f t="shared" si="23"/>
        <v>11984.166666666666</v>
      </c>
      <c r="W99" s="24">
        <f t="shared" si="23"/>
        <v>488668.91666666669</v>
      </c>
      <c r="X99" s="23"/>
      <c r="Y99" s="24">
        <f>SUM(Y100:Y111)</f>
        <v>30486</v>
      </c>
      <c r="Z99" s="24">
        <f t="shared" ref="Z99:AJ99" si="24">SUM(Z100:Z111)</f>
        <v>35251</v>
      </c>
      <c r="AA99" s="24">
        <f t="shared" si="24"/>
        <v>1085</v>
      </c>
      <c r="AB99" s="24">
        <f t="shared" si="24"/>
        <v>350</v>
      </c>
      <c r="AC99" s="24">
        <f t="shared" si="24"/>
        <v>19</v>
      </c>
      <c r="AD99" s="24">
        <f t="shared" si="24"/>
        <v>0</v>
      </c>
      <c r="AE99" s="24">
        <f t="shared" si="24"/>
        <v>20</v>
      </c>
      <c r="AF99" s="24">
        <f t="shared" si="24"/>
        <v>0</v>
      </c>
      <c r="AG99" s="24">
        <f t="shared" si="24"/>
        <v>17</v>
      </c>
      <c r="AH99" s="24">
        <f t="shared" si="24"/>
        <v>4</v>
      </c>
      <c r="AI99" s="24">
        <f t="shared" si="24"/>
        <v>644</v>
      </c>
      <c r="AJ99" s="24">
        <f t="shared" si="24"/>
        <v>285</v>
      </c>
    </row>
    <row r="100" spans="1:36" x14ac:dyDescent="0.25">
      <c r="A100" s="25">
        <v>1</v>
      </c>
      <c r="B100" s="7">
        <v>7473</v>
      </c>
      <c r="C100" s="7">
        <v>437199</v>
      </c>
      <c r="D100" s="7">
        <v>10668</v>
      </c>
      <c r="E100" s="7">
        <f t="shared" si="14"/>
        <v>447867</v>
      </c>
      <c r="F100" s="1"/>
      <c r="G100" s="7">
        <v>2313</v>
      </c>
      <c r="H100" s="7">
        <v>2730</v>
      </c>
      <c r="I100" s="7">
        <v>80</v>
      </c>
      <c r="J100" s="7">
        <v>37</v>
      </c>
      <c r="K100" s="7">
        <v>4</v>
      </c>
      <c r="L100" s="7">
        <v>0</v>
      </c>
      <c r="M100" s="7">
        <v>2</v>
      </c>
      <c r="N100" s="7">
        <v>0</v>
      </c>
      <c r="O100" s="7">
        <v>2</v>
      </c>
      <c r="P100" s="7">
        <v>1</v>
      </c>
      <c r="Q100" s="7">
        <v>26</v>
      </c>
      <c r="R100" s="7">
        <v>13</v>
      </c>
      <c r="T100" s="9">
        <v>8519</v>
      </c>
      <c r="U100" s="9">
        <v>461929</v>
      </c>
      <c r="V100" s="9">
        <v>10801</v>
      </c>
      <c r="W100" s="9">
        <f t="shared" ref="W100:W111" si="25">+U100+V100</f>
        <v>472730</v>
      </c>
      <c r="X100" s="1"/>
      <c r="Y100" s="9">
        <v>2320</v>
      </c>
      <c r="Z100" s="9">
        <v>3638</v>
      </c>
      <c r="AA100" s="9">
        <v>54</v>
      </c>
      <c r="AB100" s="9">
        <v>28</v>
      </c>
      <c r="AC100" s="9">
        <v>1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48</v>
      </c>
      <c r="AJ100" s="9">
        <v>21</v>
      </c>
    </row>
    <row r="101" spans="1:36" x14ac:dyDescent="0.25">
      <c r="A101" s="25">
        <v>2</v>
      </c>
      <c r="B101" s="7">
        <v>7604</v>
      </c>
      <c r="C101" s="7">
        <v>449581</v>
      </c>
      <c r="D101" s="7">
        <v>12274</v>
      </c>
      <c r="E101" s="7">
        <f t="shared" si="14"/>
        <v>461855</v>
      </c>
      <c r="F101" s="1"/>
      <c r="G101" s="7">
        <v>2902</v>
      </c>
      <c r="H101" s="7">
        <v>2331</v>
      </c>
      <c r="I101" s="7">
        <v>84</v>
      </c>
      <c r="J101" s="7">
        <v>46</v>
      </c>
      <c r="K101" s="7">
        <v>3</v>
      </c>
      <c r="L101" s="7">
        <v>0</v>
      </c>
      <c r="M101" s="7">
        <v>0</v>
      </c>
      <c r="N101" s="7">
        <v>0</v>
      </c>
      <c r="O101" s="7">
        <v>1</v>
      </c>
      <c r="P101" s="7">
        <v>2</v>
      </c>
      <c r="Q101" s="7">
        <v>65</v>
      </c>
      <c r="R101" s="7">
        <v>21</v>
      </c>
      <c r="T101" s="9">
        <v>8628</v>
      </c>
      <c r="U101" s="9">
        <v>478617</v>
      </c>
      <c r="V101" s="9">
        <v>11653</v>
      </c>
      <c r="W101" s="9">
        <f t="shared" si="25"/>
        <v>490270</v>
      </c>
      <c r="X101" s="1"/>
      <c r="Y101" s="9">
        <v>115</v>
      </c>
      <c r="Z101" s="9">
        <v>2766</v>
      </c>
      <c r="AA101" s="9">
        <v>3</v>
      </c>
      <c r="AB101" s="9">
        <v>23</v>
      </c>
      <c r="AC101" s="9">
        <v>2</v>
      </c>
      <c r="AD101" s="9">
        <v>0</v>
      </c>
      <c r="AE101" s="9">
        <v>7</v>
      </c>
      <c r="AF101" s="9">
        <v>0</v>
      </c>
      <c r="AG101" s="9">
        <v>2</v>
      </c>
      <c r="AH101" s="9">
        <v>2</v>
      </c>
      <c r="AI101" s="9">
        <v>52</v>
      </c>
      <c r="AJ101" s="9">
        <v>22</v>
      </c>
    </row>
    <row r="102" spans="1:36" x14ac:dyDescent="0.25">
      <c r="A102" s="25">
        <v>3</v>
      </c>
      <c r="B102" s="7">
        <v>7701</v>
      </c>
      <c r="C102" s="7">
        <v>456826</v>
      </c>
      <c r="D102" s="7">
        <v>11998</v>
      </c>
      <c r="E102" s="7">
        <f t="shared" si="14"/>
        <v>468824</v>
      </c>
      <c r="F102" s="1"/>
      <c r="G102" s="7">
        <v>2578</v>
      </c>
      <c r="H102" s="7">
        <v>2450</v>
      </c>
      <c r="I102" s="7">
        <v>64</v>
      </c>
      <c r="J102" s="7">
        <v>21</v>
      </c>
      <c r="K102" s="7">
        <v>5</v>
      </c>
      <c r="L102" s="7">
        <v>0</v>
      </c>
      <c r="M102" s="7">
        <v>4</v>
      </c>
      <c r="N102" s="7">
        <v>0</v>
      </c>
      <c r="O102" s="7">
        <v>4</v>
      </c>
      <c r="P102" s="7">
        <v>0</v>
      </c>
      <c r="Q102" s="7">
        <v>28</v>
      </c>
      <c r="R102" s="7">
        <v>7</v>
      </c>
      <c r="T102" s="9">
        <v>8669</v>
      </c>
      <c r="U102" s="9">
        <v>481698</v>
      </c>
      <c r="V102" s="9">
        <v>11930</v>
      </c>
      <c r="W102" s="9">
        <f t="shared" si="25"/>
        <v>493628</v>
      </c>
      <c r="X102" s="1"/>
      <c r="Y102" s="9">
        <v>2961</v>
      </c>
      <c r="Z102" s="9">
        <v>1582</v>
      </c>
      <c r="AA102" s="9">
        <v>80</v>
      </c>
      <c r="AB102" s="9">
        <v>46</v>
      </c>
      <c r="AC102" s="9">
        <v>2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52</v>
      </c>
      <c r="AJ102" s="9">
        <v>29</v>
      </c>
    </row>
    <row r="103" spans="1:36" x14ac:dyDescent="0.25">
      <c r="A103" s="25">
        <v>4</v>
      </c>
      <c r="B103" s="7">
        <v>7822</v>
      </c>
      <c r="C103" s="7">
        <v>465925</v>
      </c>
      <c r="D103" s="7">
        <v>14333</v>
      </c>
      <c r="E103" s="7">
        <f t="shared" si="14"/>
        <v>480258</v>
      </c>
      <c r="F103" s="1"/>
      <c r="G103" s="7">
        <v>2901</v>
      </c>
      <c r="H103" s="7">
        <v>3698</v>
      </c>
      <c r="I103" s="7">
        <v>50</v>
      </c>
      <c r="J103" s="7">
        <v>19</v>
      </c>
      <c r="K103" s="7">
        <v>3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16</v>
      </c>
      <c r="R103" s="7">
        <v>8</v>
      </c>
      <c r="T103" s="9">
        <v>8727</v>
      </c>
      <c r="U103" s="9">
        <v>480737</v>
      </c>
      <c r="V103" s="9">
        <v>12373</v>
      </c>
      <c r="W103" s="9">
        <f t="shared" si="25"/>
        <v>493110</v>
      </c>
      <c r="X103" s="1"/>
      <c r="Y103" s="9">
        <v>2542</v>
      </c>
      <c r="Z103" s="9">
        <v>3425</v>
      </c>
      <c r="AA103" s="9">
        <v>200</v>
      </c>
      <c r="AB103" s="9">
        <v>19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25</v>
      </c>
      <c r="AJ103" s="9">
        <v>1</v>
      </c>
    </row>
    <row r="104" spans="1:36" x14ac:dyDescent="0.25">
      <c r="A104" s="25">
        <v>5</v>
      </c>
      <c r="B104" s="7">
        <v>7847</v>
      </c>
      <c r="C104" s="7">
        <v>459928</v>
      </c>
      <c r="D104" s="7">
        <v>12171</v>
      </c>
      <c r="E104" s="7">
        <f t="shared" si="14"/>
        <v>472099</v>
      </c>
      <c r="F104" s="1"/>
      <c r="G104" s="7">
        <v>3033</v>
      </c>
      <c r="H104" s="7">
        <v>3300</v>
      </c>
      <c r="I104" s="7">
        <v>73</v>
      </c>
      <c r="J104" s="7">
        <v>30</v>
      </c>
      <c r="K104" s="7">
        <v>0</v>
      </c>
      <c r="L104" s="7">
        <v>0</v>
      </c>
      <c r="M104" s="7">
        <v>2</v>
      </c>
      <c r="N104" s="7">
        <v>0</v>
      </c>
      <c r="O104" s="7">
        <v>3</v>
      </c>
      <c r="P104" s="7">
        <v>1</v>
      </c>
      <c r="Q104" s="7">
        <v>39</v>
      </c>
      <c r="R104" s="7">
        <v>20</v>
      </c>
      <c r="T104" s="9">
        <v>8614</v>
      </c>
      <c r="U104" s="9">
        <v>472681</v>
      </c>
      <c r="V104" s="9">
        <v>12675</v>
      </c>
      <c r="W104" s="9">
        <f t="shared" si="25"/>
        <v>485356</v>
      </c>
      <c r="X104" s="1"/>
      <c r="Y104" s="9">
        <v>2900</v>
      </c>
      <c r="Z104" s="9">
        <v>4150</v>
      </c>
      <c r="AA104" s="9">
        <v>73</v>
      </c>
      <c r="AB104" s="9">
        <v>30</v>
      </c>
      <c r="AC104" s="9">
        <v>3</v>
      </c>
      <c r="AD104" s="9">
        <v>0</v>
      </c>
      <c r="AE104" s="9">
        <v>2</v>
      </c>
      <c r="AF104" s="9">
        <v>0</v>
      </c>
      <c r="AG104" s="9">
        <v>1</v>
      </c>
      <c r="AH104" s="9">
        <v>0</v>
      </c>
      <c r="AI104" s="9">
        <v>16</v>
      </c>
      <c r="AJ104" s="9">
        <v>13</v>
      </c>
    </row>
    <row r="105" spans="1:36" x14ac:dyDescent="0.25">
      <c r="A105" s="25">
        <v>6</v>
      </c>
      <c r="B105" s="7">
        <v>8035</v>
      </c>
      <c r="C105" s="7">
        <v>465221</v>
      </c>
      <c r="D105" s="7">
        <v>11958</v>
      </c>
      <c r="E105" s="7">
        <f t="shared" si="14"/>
        <v>477179</v>
      </c>
      <c r="F105" s="1"/>
      <c r="G105" s="7">
        <v>2975</v>
      </c>
      <c r="H105" s="7">
        <v>2547</v>
      </c>
      <c r="I105" s="7">
        <v>59</v>
      </c>
      <c r="J105" s="7">
        <v>33</v>
      </c>
      <c r="K105" s="7">
        <v>3</v>
      </c>
      <c r="L105" s="7">
        <v>0</v>
      </c>
      <c r="M105" s="7">
        <v>6</v>
      </c>
      <c r="N105" s="7">
        <v>0</v>
      </c>
      <c r="O105" s="7">
        <v>4</v>
      </c>
      <c r="P105" s="7">
        <v>4</v>
      </c>
      <c r="Q105" s="7">
        <v>37</v>
      </c>
      <c r="R105" s="7">
        <v>14</v>
      </c>
      <c r="T105" s="9">
        <v>8608</v>
      </c>
      <c r="U105" s="9">
        <v>469320</v>
      </c>
      <c r="V105" s="9">
        <v>12526</v>
      </c>
      <c r="W105" s="9">
        <f t="shared" si="25"/>
        <v>481846</v>
      </c>
      <c r="X105" s="1"/>
      <c r="Y105" s="9">
        <v>2556</v>
      </c>
      <c r="Z105" s="9">
        <v>2576</v>
      </c>
      <c r="AA105" s="9">
        <v>82</v>
      </c>
      <c r="AB105" s="9">
        <v>17</v>
      </c>
      <c r="AC105" s="9">
        <v>1</v>
      </c>
      <c r="AD105" s="9">
        <v>0</v>
      </c>
      <c r="AE105" s="9">
        <v>0</v>
      </c>
      <c r="AF105" s="9">
        <v>0</v>
      </c>
      <c r="AG105" s="9">
        <v>1</v>
      </c>
      <c r="AH105" s="9">
        <v>0</v>
      </c>
      <c r="AI105" s="9">
        <v>37</v>
      </c>
      <c r="AJ105" s="9">
        <v>15</v>
      </c>
    </row>
    <row r="106" spans="1:36" x14ac:dyDescent="0.25">
      <c r="A106" s="25">
        <v>7</v>
      </c>
      <c r="B106" s="7">
        <v>8163</v>
      </c>
      <c r="C106" s="7">
        <v>472866</v>
      </c>
      <c r="D106" s="7">
        <v>13423</v>
      </c>
      <c r="E106" s="7">
        <f t="shared" si="14"/>
        <v>486289</v>
      </c>
      <c r="F106" s="1"/>
      <c r="G106" s="7">
        <v>2768</v>
      </c>
      <c r="H106" s="7">
        <v>2938</v>
      </c>
      <c r="I106" s="7">
        <v>85</v>
      </c>
      <c r="J106" s="7">
        <v>43</v>
      </c>
      <c r="K106" s="7">
        <v>4</v>
      </c>
      <c r="L106" s="7">
        <v>0</v>
      </c>
      <c r="M106" s="7">
        <v>1</v>
      </c>
      <c r="N106" s="7">
        <v>0</v>
      </c>
      <c r="O106" s="7">
        <v>3</v>
      </c>
      <c r="P106" s="7">
        <v>3</v>
      </c>
      <c r="Q106" s="7">
        <v>31</v>
      </c>
      <c r="R106" s="7">
        <v>14</v>
      </c>
      <c r="T106" s="9">
        <v>8578</v>
      </c>
      <c r="U106" s="9">
        <v>474222</v>
      </c>
      <c r="V106" s="9">
        <v>13147</v>
      </c>
      <c r="W106" s="9">
        <f t="shared" si="25"/>
        <v>487369</v>
      </c>
      <c r="X106" s="1"/>
      <c r="Y106" s="9">
        <v>2715</v>
      </c>
      <c r="Z106" s="9">
        <v>2733</v>
      </c>
      <c r="AA106" s="9">
        <v>149</v>
      </c>
      <c r="AB106" s="9">
        <v>47</v>
      </c>
      <c r="AC106" s="9">
        <v>3</v>
      </c>
      <c r="AD106" s="9">
        <v>0</v>
      </c>
      <c r="AE106" s="9">
        <v>3</v>
      </c>
      <c r="AF106" s="9">
        <v>0</v>
      </c>
      <c r="AG106" s="9">
        <v>0</v>
      </c>
      <c r="AH106" s="9">
        <v>0</v>
      </c>
      <c r="AI106" s="9">
        <v>57</v>
      </c>
      <c r="AJ106" s="9">
        <v>17</v>
      </c>
    </row>
    <row r="107" spans="1:36" x14ac:dyDescent="0.25">
      <c r="A107" s="25">
        <v>8</v>
      </c>
      <c r="B107" s="7">
        <v>8285</v>
      </c>
      <c r="C107" s="7">
        <v>482038</v>
      </c>
      <c r="D107" s="7">
        <v>13744</v>
      </c>
      <c r="E107" s="7">
        <f t="shared" si="14"/>
        <v>495782</v>
      </c>
      <c r="F107" s="1"/>
      <c r="G107" s="7">
        <v>3476</v>
      </c>
      <c r="H107" s="7">
        <v>3039</v>
      </c>
      <c r="I107" s="7">
        <v>106</v>
      </c>
      <c r="J107" s="7">
        <v>50</v>
      </c>
      <c r="K107" s="7">
        <v>2</v>
      </c>
      <c r="L107" s="7">
        <v>0</v>
      </c>
      <c r="M107" s="7">
        <v>4</v>
      </c>
      <c r="N107" s="7">
        <v>0</v>
      </c>
      <c r="O107" s="7">
        <v>4</v>
      </c>
      <c r="P107" s="7">
        <v>3</v>
      </c>
      <c r="Q107" s="7">
        <v>41</v>
      </c>
      <c r="R107" s="7">
        <v>11</v>
      </c>
      <c r="T107" s="9">
        <v>8562</v>
      </c>
      <c r="U107" s="9">
        <v>483072</v>
      </c>
      <c r="V107" s="9">
        <v>13278</v>
      </c>
      <c r="W107" s="9">
        <f t="shared" si="25"/>
        <v>496350</v>
      </c>
      <c r="X107" s="1"/>
      <c r="Y107" s="9">
        <v>2964</v>
      </c>
      <c r="Z107" s="9">
        <v>2338</v>
      </c>
      <c r="AA107" s="9">
        <v>78</v>
      </c>
      <c r="AB107" s="9">
        <v>23</v>
      </c>
      <c r="AC107" s="9">
        <v>0</v>
      </c>
      <c r="AD107" s="9">
        <v>0</v>
      </c>
      <c r="AE107" s="9">
        <v>2</v>
      </c>
      <c r="AF107" s="9">
        <v>0</v>
      </c>
      <c r="AG107" s="9">
        <v>4</v>
      </c>
      <c r="AH107" s="9">
        <v>1</v>
      </c>
      <c r="AI107" s="9">
        <v>73</v>
      </c>
      <c r="AJ107" s="9">
        <v>37</v>
      </c>
    </row>
    <row r="108" spans="1:36" x14ac:dyDescent="0.25">
      <c r="A108" s="25">
        <v>9</v>
      </c>
      <c r="B108" s="7">
        <v>8386</v>
      </c>
      <c r="C108" s="7">
        <v>484261</v>
      </c>
      <c r="D108" s="7">
        <v>14559</v>
      </c>
      <c r="E108" s="7">
        <f t="shared" si="14"/>
        <v>498820</v>
      </c>
      <c r="F108" s="1"/>
      <c r="G108" s="7">
        <v>3410</v>
      </c>
      <c r="H108" s="7">
        <v>2001</v>
      </c>
      <c r="I108" s="7">
        <v>67</v>
      </c>
      <c r="J108" s="7">
        <v>48</v>
      </c>
      <c r="K108" s="7">
        <v>3</v>
      </c>
      <c r="L108" s="7">
        <v>0</v>
      </c>
      <c r="M108" s="7">
        <v>5</v>
      </c>
      <c r="N108" s="7">
        <v>0</v>
      </c>
      <c r="O108" s="7">
        <v>0</v>
      </c>
      <c r="P108" s="7">
        <v>2</v>
      </c>
      <c r="Q108" s="7">
        <v>32</v>
      </c>
      <c r="R108" s="7">
        <v>22</v>
      </c>
      <c r="T108" s="9">
        <v>8549</v>
      </c>
      <c r="U108" s="9">
        <v>481577</v>
      </c>
      <c r="V108" s="9">
        <v>12786</v>
      </c>
      <c r="W108" s="9">
        <f t="shared" si="25"/>
        <v>494363</v>
      </c>
      <c r="X108" s="1"/>
      <c r="Y108" s="9">
        <v>3208</v>
      </c>
      <c r="Z108" s="9">
        <v>3042</v>
      </c>
      <c r="AA108" s="9">
        <v>79</v>
      </c>
      <c r="AB108" s="9">
        <v>21</v>
      </c>
      <c r="AC108" s="9">
        <v>4</v>
      </c>
      <c r="AD108" s="9">
        <v>0</v>
      </c>
      <c r="AE108" s="9">
        <v>0</v>
      </c>
      <c r="AF108" s="9">
        <v>0</v>
      </c>
      <c r="AG108" s="9">
        <v>2</v>
      </c>
      <c r="AH108" s="9">
        <v>1</v>
      </c>
      <c r="AI108" s="9">
        <v>55</v>
      </c>
      <c r="AJ108" s="9">
        <v>23</v>
      </c>
    </row>
    <row r="109" spans="1:36" x14ac:dyDescent="0.25">
      <c r="A109" s="25">
        <v>10</v>
      </c>
      <c r="B109" s="7">
        <v>8426</v>
      </c>
      <c r="C109" s="7">
        <v>489820</v>
      </c>
      <c r="D109" s="7">
        <v>14823</v>
      </c>
      <c r="E109" s="7">
        <f t="shared" si="14"/>
        <v>504643</v>
      </c>
      <c r="F109" s="1"/>
      <c r="G109" s="7">
        <v>3242</v>
      </c>
      <c r="H109" s="7">
        <v>1809</v>
      </c>
      <c r="I109" s="7">
        <v>43</v>
      </c>
      <c r="J109" s="7">
        <v>14</v>
      </c>
      <c r="K109" s="7">
        <v>3</v>
      </c>
      <c r="L109" s="7">
        <v>0</v>
      </c>
      <c r="M109" s="7">
        <v>0</v>
      </c>
      <c r="N109" s="7">
        <v>0</v>
      </c>
      <c r="O109" s="7">
        <v>1</v>
      </c>
      <c r="P109" s="7">
        <v>0</v>
      </c>
      <c r="Q109" s="7">
        <v>20</v>
      </c>
      <c r="R109" s="7">
        <v>13</v>
      </c>
      <c r="T109" s="9">
        <v>8578</v>
      </c>
      <c r="U109" s="9">
        <v>484458</v>
      </c>
      <c r="V109" s="9">
        <v>12933</v>
      </c>
      <c r="W109" s="9">
        <f t="shared" si="25"/>
        <v>497391</v>
      </c>
      <c r="X109" s="1"/>
      <c r="Y109" s="9">
        <v>2893</v>
      </c>
      <c r="Z109" s="9">
        <v>3536</v>
      </c>
      <c r="AA109" s="9">
        <v>90</v>
      </c>
      <c r="AB109" s="9">
        <v>22</v>
      </c>
      <c r="AC109" s="9">
        <v>0</v>
      </c>
      <c r="AD109" s="9">
        <v>0</v>
      </c>
      <c r="AE109" s="9">
        <v>3</v>
      </c>
      <c r="AF109" s="9">
        <v>0</v>
      </c>
      <c r="AG109" s="9">
        <v>4</v>
      </c>
      <c r="AH109" s="9">
        <v>0</v>
      </c>
      <c r="AI109" s="9">
        <v>80</v>
      </c>
      <c r="AJ109" s="9">
        <v>38</v>
      </c>
    </row>
    <row r="110" spans="1:36" x14ac:dyDescent="0.25">
      <c r="A110" s="25">
        <v>11</v>
      </c>
      <c r="B110" s="7">
        <v>8471</v>
      </c>
      <c r="C110" s="7">
        <v>478525</v>
      </c>
      <c r="D110" s="7">
        <v>12815</v>
      </c>
      <c r="E110" s="7">
        <f t="shared" si="14"/>
        <v>491340</v>
      </c>
      <c r="F110" s="1"/>
      <c r="G110" s="7">
        <v>2921</v>
      </c>
      <c r="H110" s="7">
        <v>2451</v>
      </c>
      <c r="I110" s="7">
        <v>84</v>
      </c>
      <c r="J110" s="7">
        <v>11</v>
      </c>
      <c r="K110" s="7">
        <v>3</v>
      </c>
      <c r="L110" s="7">
        <v>0</v>
      </c>
      <c r="M110" s="7">
        <v>3</v>
      </c>
      <c r="N110" s="7">
        <v>0</v>
      </c>
      <c r="O110" s="7">
        <v>3</v>
      </c>
      <c r="P110" s="7">
        <v>0</v>
      </c>
      <c r="Q110" s="7">
        <v>65</v>
      </c>
      <c r="R110" s="7">
        <v>26</v>
      </c>
      <c r="T110" s="9">
        <v>8614</v>
      </c>
      <c r="U110" s="9">
        <v>484074</v>
      </c>
      <c r="V110" s="9">
        <v>10145</v>
      </c>
      <c r="W110" s="9">
        <f t="shared" si="25"/>
        <v>494219</v>
      </c>
      <c r="X110" s="1"/>
      <c r="Y110" s="9">
        <v>2812</v>
      </c>
      <c r="Z110" s="9">
        <v>2789</v>
      </c>
      <c r="AA110" s="9">
        <v>81</v>
      </c>
      <c r="AB110" s="9">
        <v>33</v>
      </c>
      <c r="AC110" s="9">
        <v>2</v>
      </c>
      <c r="AD110" s="9">
        <v>0</v>
      </c>
      <c r="AE110" s="9">
        <v>2</v>
      </c>
      <c r="AF110" s="9">
        <v>0</v>
      </c>
      <c r="AG110" s="9">
        <v>1</v>
      </c>
      <c r="AH110" s="9">
        <v>0</v>
      </c>
      <c r="AI110" s="9">
        <v>59</v>
      </c>
      <c r="AJ110" s="9">
        <v>22</v>
      </c>
    </row>
    <row r="111" spans="1:36" x14ac:dyDescent="0.25">
      <c r="A111" s="25">
        <v>12</v>
      </c>
      <c r="B111" s="7">
        <v>8462</v>
      </c>
      <c r="C111" s="7">
        <v>471064</v>
      </c>
      <c r="D111" s="7">
        <v>11713</v>
      </c>
      <c r="E111" s="7">
        <f t="shared" si="14"/>
        <v>482777</v>
      </c>
      <c r="F111" s="1"/>
      <c r="G111" s="7">
        <v>2674</v>
      </c>
      <c r="H111" s="7">
        <v>3327</v>
      </c>
      <c r="I111" s="7">
        <v>140</v>
      </c>
      <c r="J111" s="7">
        <v>23</v>
      </c>
      <c r="K111" s="7">
        <v>1</v>
      </c>
      <c r="L111" s="7">
        <v>0</v>
      </c>
      <c r="M111" s="7">
        <v>4</v>
      </c>
      <c r="N111" s="7">
        <v>0</v>
      </c>
      <c r="O111" s="7">
        <v>5</v>
      </c>
      <c r="P111" s="7">
        <v>1</v>
      </c>
      <c r="Q111" s="7">
        <v>63</v>
      </c>
      <c r="R111" s="7">
        <v>28</v>
      </c>
      <c r="T111" s="9">
        <v>8683</v>
      </c>
      <c r="U111" s="9">
        <v>467832</v>
      </c>
      <c r="V111" s="9">
        <v>9563</v>
      </c>
      <c r="W111" s="9">
        <f t="shared" si="25"/>
        <v>477395</v>
      </c>
      <c r="X111" s="1"/>
      <c r="Y111" s="9">
        <v>2500</v>
      </c>
      <c r="Z111" s="9">
        <v>2676</v>
      </c>
      <c r="AA111" s="9">
        <v>116</v>
      </c>
      <c r="AB111" s="9">
        <v>41</v>
      </c>
      <c r="AC111" s="9">
        <v>1</v>
      </c>
      <c r="AD111" s="9">
        <v>0</v>
      </c>
      <c r="AE111" s="9">
        <v>1</v>
      </c>
      <c r="AF111" s="9">
        <v>0</v>
      </c>
      <c r="AG111" s="9">
        <v>2</v>
      </c>
      <c r="AH111" s="9">
        <v>0</v>
      </c>
      <c r="AI111" s="9">
        <v>90</v>
      </c>
      <c r="AJ111" s="9">
        <v>47</v>
      </c>
    </row>
    <row r="112" spans="1:36" x14ac:dyDescent="0.25">
      <c r="A112" s="21" t="s">
        <v>3</v>
      </c>
      <c r="B112" s="22">
        <f>+AVERAGE(B113:B124)</f>
        <v>1779.1666666666667</v>
      </c>
      <c r="C112" s="22">
        <f>+AVERAGE(C113:C124)</f>
        <v>79334</v>
      </c>
      <c r="D112" s="22">
        <f>+AVERAGE(D113:D124)</f>
        <v>551.5</v>
      </c>
      <c r="E112" s="22">
        <f t="shared" si="14"/>
        <v>79885.5</v>
      </c>
      <c r="F112" s="23"/>
      <c r="G112" s="22">
        <v>3293</v>
      </c>
      <c r="H112" s="22">
        <v>2694</v>
      </c>
      <c r="I112" s="22">
        <v>72</v>
      </c>
      <c r="J112" s="22">
        <v>23</v>
      </c>
      <c r="K112" s="22">
        <v>2</v>
      </c>
      <c r="L112" s="22">
        <v>0</v>
      </c>
      <c r="M112" s="22">
        <v>1</v>
      </c>
      <c r="N112" s="22">
        <v>0</v>
      </c>
      <c r="O112" s="22">
        <v>0</v>
      </c>
      <c r="P112" s="22">
        <v>0</v>
      </c>
      <c r="Q112" s="22">
        <v>60</v>
      </c>
      <c r="R112" s="22">
        <v>61</v>
      </c>
      <c r="T112" s="24">
        <f>AVERAGE(T113:T124)</f>
        <v>1738.8333333333333</v>
      </c>
      <c r="U112" s="24">
        <f t="shared" ref="U112:W112" si="26">AVERAGE(U113:U124)</f>
        <v>79140.916666666672</v>
      </c>
      <c r="V112" s="24">
        <f t="shared" si="26"/>
        <v>443.16666666666669</v>
      </c>
      <c r="W112" s="24">
        <f t="shared" si="26"/>
        <v>79584.083333333328</v>
      </c>
      <c r="X112" s="23"/>
      <c r="Y112" s="24">
        <f>SUM(Y113:Y124)</f>
        <v>3355</v>
      </c>
      <c r="Z112" s="24">
        <f t="shared" ref="Z112:AJ112" si="27">SUM(Z113:Z124)</f>
        <v>2272</v>
      </c>
      <c r="AA112" s="24">
        <f t="shared" si="27"/>
        <v>93</v>
      </c>
      <c r="AB112" s="24">
        <f t="shared" si="27"/>
        <v>27</v>
      </c>
      <c r="AC112" s="24">
        <f t="shared" si="27"/>
        <v>3</v>
      </c>
      <c r="AD112" s="24">
        <f t="shared" si="27"/>
        <v>0</v>
      </c>
      <c r="AE112" s="24">
        <f t="shared" si="27"/>
        <v>1</v>
      </c>
      <c r="AF112" s="24">
        <f t="shared" si="27"/>
        <v>0</v>
      </c>
      <c r="AG112" s="24">
        <f t="shared" si="27"/>
        <v>1</v>
      </c>
      <c r="AH112" s="24">
        <f t="shared" si="27"/>
        <v>0</v>
      </c>
      <c r="AI112" s="24">
        <f t="shared" si="27"/>
        <v>42</v>
      </c>
      <c r="AJ112" s="24">
        <f t="shared" si="27"/>
        <v>39</v>
      </c>
    </row>
    <row r="113" spans="1:36" x14ac:dyDescent="0.25">
      <c r="A113" s="25">
        <v>1</v>
      </c>
      <c r="B113" s="7">
        <v>1495</v>
      </c>
      <c r="C113" s="7">
        <v>86357</v>
      </c>
      <c r="D113" s="7">
        <v>500</v>
      </c>
      <c r="E113" s="7">
        <f t="shared" si="14"/>
        <v>86857</v>
      </c>
      <c r="F113" s="1"/>
      <c r="G113" s="7">
        <v>229</v>
      </c>
      <c r="H113" s="7">
        <v>128</v>
      </c>
      <c r="I113" s="7">
        <v>5</v>
      </c>
      <c r="J113" s="7">
        <v>2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2</v>
      </c>
      <c r="R113" s="7">
        <v>4</v>
      </c>
      <c r="T113" s="9">
        <v>1744</v>
      </c>
      <c r="U113" s="9">
        <v>77851</v>
      </c>
      <c r="V113" s="9">
        <v>383</v>
      </c>
      <c r="W113" s="9">
        <f t="shared" ref="W113:W124" si="28">+U113+V113</f>
        <v>78234</v>
      </c>
      <c r="X113" s="1"/>
      <c r="Y113" s="9">
        <v>273</v>
      </c>
      <c r="Z113" s="9">
        <v>187</v>
      </c>
      <c r="AA113" s="9">
        <v>8</v>
      </c>
      <c r="AB113" s="9">
        <v>0</v>
      </c>
      <c r="AC113" s="9">
        <v>2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5</v>
      </c>
      <c r="AJ113" s="9">
        <v>3</v>
      </c>
    </row>
    <row r="114" spans="1:36" x14ac:dyDescent="0.25">
      <c r="A114" s="25">
        <v>2</v>
      </c>
      <c r="B114" s="7">
        <v>1557</v>
      </c>
      <c r="C114" s="7">
        <v>89854</v>
      </c>
      <c r="D114" s="7">
        <v>479</v>
      </c>
      <c r="E114" s="7">
        <f t="shared" si="14"/>
        <v>90333</v>
      </c>
      <c r="F114" s="1"/>
      <c r="G114" s="7">
        <v>302</v>
      </c>
      <c r="H114" s="7">
        <v>178</v>
      </c>
      <c r="I114" s="7">
        <v>7</v>
      </c>
      <c r="J114" s="7">
        <v>3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4</v>
      </c>
      <c r="R114" s="7">
        <v>7</v>
      </c>
      <c r="T114" s="9">
        <v>1785</v>
      </c>
      <c r="U114" s="9">
        <v>78117</v>
      </c>
      <c r="V114" s="9">
        <v>373</v>
      </c>
      <c r="W114" s="9">
        <f t="shared" si="28"/>
        <v>78490</v>
      </c>
      <c r="X114" s="1"/>
      <c r="Y114" s="9">
        <v>263</v>
      </c>
      <c r="Z114" s="9">
        <v>147</v>
      </c>
      <c r="AA114" s="9">
        <v>8</v>
      </c>
      <c r="AB114" s="9">
        <v>1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2</v>
      </c>
      <c r="AJ114" s="9">
        <v>3</v>
      </c>
    </row>
    <row r="115" spans="1:36" x14ac:dyDescent="0.25">
      <c r="A115" s="25">
        <v>3</v>
      </c>
      <c r="B115" s="7">
        <v>1618</v>
      </c>
      <c r="C115" s="7">
        <v>77900</v>
      </c>
      <c r="D115" s="7">
        <v>492</v>
      </c>
      <c r="E115" s="7">
        <f t="shared" si="14"/>
        <v>78392</v>
      </c>
      <c r="F115" s="1"/>
      <c r="G115" s="7">
        <v>272</v>
      </c>
      <c r="H115" s="7">
        <v>300</v>
      </c>
      <c r="I115" s="7">
        <v>3</v>
      </c>
      <c r="J115" s="7">
        <v>2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3</v>
      </c>
      <c r="R115" s="7">
        <v>4</v>
      </c>
      <c r="T115" s="9">
        <v>1849</v>
      </c>
      <c r="U115" s="9">
        <v>79067</v>
      </c>
      <c r="V115" s="9">
        <v>462</v>
      </c>
      <c r="W115" s="9">
        <f t="shared" si="28"/>
        <v>79529</v>
      </c>
      <c r="X115" s="1"/>
      <c r="Y115" s="9">
        <v>306</v>
      </c>
      <c r="Z115" s="9">
        <v>195</v>
      </c>
      <c r="AA115" s="9">
        <v>7</v>
      </c>
      <c r="AB115" s="9">
        <v>2</v>
      </c>
      <c r="AC115" s="9">
        <v>0</v>
      </c>
      <c r="AD115" s="9">
        <v>0</v>
      </c>
      <c r="AE115" s="9">
        <v>1</v>
      </c>
      <c r="AF115" s="9">
        <v>0</v>
      </c>
      <c r="AG115" s="9">
        <v>0</v>
      </c>
      <c r="AH115" s="9">
        <v>0</v>
      </c>
      <c r="AI115" s="9">
        <v>2</v>
      </c>
      <c r="AJ115" s="9">
        <v>4</v>
      </c>
    </row>
    <row r="116" spans="1:36" x14ac:dyDescent="0.25">
      <c r="A116" s="25">
        <v>4</v>
      </c>
      <c r="B116" s="7">
        <v>1666</v>
      </c>
      <c r="C116" s="7">
        <v>77895</v>
      </c>
      <c r="D116" s="7">
        <v>525</v>
      </c>
      <c r="E116" s="7">
        <f t="shared" si="14"/>
        <v>78420</v>
      </c>
      <c r="F116" s="1"/>
      <c r="G116" s="7">
        <v>243</v>
      </c>
      <c r="H116" s="7">
        <v>279</v>
      </c>
      <c r="I116" s="7">
        <v>8</v>
      </c>
      <c r="J116" s="7">
        <v>1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1</v>
      </c>
      <c r="R116" s="7">
        <v>9</v>
      </c>
      <c r="T116" s="9">
        <v>1776</v>
      </c>
      <c r="U116" s="9">
        <v>78686</v>
      </c>
      <c r="V116" s="9">
        <v>519</v>
      </c>
      <c r="W116" s="9">
        <f t="shared" si="28"/>
        <v>79205</v>
      </c>
      <c r="X116" s="1"/>
      <c r="Y116" s="9">
        <v>255</v>
      </c>
      <c r="Z116" s="9">
        <v>185</v>
      </c>
      <c r="AA116" s="9">
        <v>6</v>
      </c>
      <c r="AB116" s="9">
        <v>5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3</v>
      </c>
      <c r="AJ116" s="9">
        <v>5</v>
      </c>
    </row>
    <row r="117" spans="1:36" x14ac:dyDescent="0.25">
      <c r="A117" s="25">
        <v>5</v>
      </c>
      <c r="B117" s="7">
        <v>1779</v>
      </c>
      <c r="C117" s="7">
        <v>76767</v>
      </c>
      <c r="D117" s="7">
        <v>575</v>
      </c>
      <c r="E117" s="7">
        <f t="shared" si="14"/>
        <v>77342</v>
      </c>
      <c r="F117" s="1"/>
      <c r="G117" s="7">
        <v>339</v>
      </c>
      <c r="H117" s="7">
        <v>234</v>
      </c>
      <c r="I117" s="7">
        <v>9</v>
      </c>
      <c r="J117" s="7">
        <v>2</v>
      </c>
      <c r="K117" s="7">
        <v>1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5</v>
      </c>
      <c r="R117" s="7">
        <v>7</v>
      </c>
      <c r="T117" s="9">
        <v>1770</v>
      </c>
      <c r="U117" s="9">
        <v>79126</v>
      </c>
      <c r="V117" s="9">
        <v>525</v>
      </c>
      <c r="W117" s="9">
        <f t="shared" si="28"/>
        <v>79651</v>
      </c>
      <c r="X117" s="1"/>
      <c r="Y117" s="9">
        <v>310</v>
      </c>
      <c r="Z117" s="9">
        <v>218</v>
      </c>
      <c r="AA117" s="9">
        <v>10</v>
      </c>
      <c r="AB117" s="9">
        <v>1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5</v>
      </c>
      <c r="AJ117" s="9">
        <v>5</v>
      </c>
    </row>
    <row r="118" spans="1:36" x14ac:dyDescent="0.25">
      <c r="A118" s="25">
        <v>6</v>
      </c>
      <c r="B118" s="7">
        <v>1810</v>
      </c>
      <c r="C118" s="7">
        <v>77318</v>
      </c>
      <c r="D118" s="7">
        <v>577</v>
      </c>
      <c r="E118" s="7">
        <f t="shared" si="14"/>
        <v>77895</v>
      </c>
      <c r="F118" s="1"/>
      <c r="G118" s="7">
        <v>273</v>
      </c>
      <c r="H118" s="7">
        <v>303</v>
      </c>
      <c r="I118" s="7">
        <v>6</v>
      </c>
      <c r="J118" s="7">
        <v>2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8</v>
      </c>
      <c r="R118" s="7">
        <v>4</v>
      </c>
      <c r="T118" s="9">
        <v>1743</v>
      </c>
      <c r="U118" s="9">
        <v>78819</v>
      </c>
      <c r="V118" s="9">
        <v>482</v>
      </c>
      <c r="W118" s="9">
        <f t="shared" si="28"/>
        <v>79301</v>
      </c>
      <c r="X118" s="1"/>
      <c r="Y118" s="9">
        <v>304</v>
      </c>
      <c r="Z118" s="9">
        <v>185</v>
      </c>
      <c r="AA118" s="9">
        <v>11</v>
      </c>
      <c r="AB118" s="9">
        <v>6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4</v>
      </c>
      <c r="AJ118" s="9">
        <v>1</v>
      </c>
    </row>
    <row r="119" spans="1:36" x14ac:dyDescent="0.25">
      <c r="A119" s="25">
        <v>7</v>
      </c>
      <c r="B119" s="7">
        <v>1822</v>
      </c>
      <c r="C119" s="7">
        <v>77520</v>
      </c>
      <c r="D119" s="7">
        <v>560</v>
      </c>
      <c r="E119" s="7">
        <f t="shared" si="14"/>
        <v>78080</v>
      </c>
      <c r="F119" s="1"/>
      <c r="G119" s="7">
        <v>230</v>
      </c>
      <c r="H119" s="7">
        <v>209</v>
      </c>
      <c r="I119" s="7">
        <v>6</v>
      </c>
      <c r="J119" s="7">
        <v>2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6</v>
      </c>
      <c r="R119" s="7">
        <v>7</v>
      </c>
      <c r="T119" s="9">
        <v>1718</v>
      </c>
      <c r="U119" s="9">
        <v>79530</v>
      </c>
      <c r="V119" s="9">
        <v>438</v>
      </c>
      <c r="W119" s="9">
        <f t="shared" si="28"/>
        <v>79968</v>
      </c>
      <c r="X119" s="1"/>
      <c r="Y119" s="9">
        <v>243</v>
      </c>
      <c r="Z119" s="9">
        <v>189</v>
      </c>
      <c r="AA119" s="9">
        <v>7</v>
      </c>
      <c r="AB119" s="9">
        <v>2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8</v>
      </c>
      <c r="AJ119" s="9">
        <v>3</v>
      </c>
    </row>
    <row r="120" spans="1:36" x14ac:dyDescent="0.25">
      <c r="A120" s="25">
        <v>8</v>
      </c>
      <c r="B120" s="7">
        <v>1885</v>
      </c>
      <c r="C120" s="7">
        <v>77630</v>
      </c>
      <c r="D120" s="7">
        <v>597</v>
      </c>
      <c r="E120" s="7">
        <f t="shared" si="14"/>
        <v>78227</v>
      </c>
      <c r="F120" s="1"/>
      <c r="G120" s="7">
        <v>300</v>
      </c>
      <c r="H120" s="7">
        <v>273</v>
      </c>
      <c r="I120" s="7">
        <v>10</v>
      </c>
      <c r="J120" s="7">
        <v>2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7</v>
      </c>
      <c r="R120" s="7">
        <v>5</v>
      </c>
      <c r="T120" s="9">
        <v>1721</v>
      </c>
      <c r="U120" s="9">
        <v>79307</v>
      </c>
      <c r="V120" s="9">
        <v>478</v>
      </c>
      <c r="W120" s="9">
        <f t="shared" si="28"/>
        <v>79785</v>
      </c>
      <c r="X120" s="1"/>
      <c r="Y120" s="9">
        <v>304</v>
      </c>
      <c r="Z120" s="9">
        <v>63</v>
      </c>
      <c r="AA120" s="9">
        <v>7</v>
      </c>
      <c r="AB120" s="9">
        <v>4</v>
      </c>
      <c r="AC120" s="9">
        <v>0</v>
      </c>
      <c r="AD120" s="9">
        <v>0</v>
      </c>
      <c r="AE120" s="9">
        <v>0</v>
      </c>
      <c r="AF120" s="9">
        <v>0</v>
      </c>
      <c r="AG120" s="9">
        <v>1</v>
      </c>
      <c r="AH120" s="9">
        <v>0</v>
      </c>
      <c r="AI120" s="9">
        <v>1</v>
      </c>
      <c r="AJ120" s="9">
        <v>5</v>
      </c>
    </row>
    <row r="121" spans="1:36" x14ac:dyDescent="0.25">
      <c r="A121" s="25">
        <v>9</v>
      </c>
      <c r="B121" s="7">
        <v>1945</v>
      </c>
      <c r="C121" s="7">
        <v>77635</v>
      </c>
      <c r="D121" s="7">
        <v>584</v>
      </c>
      <c r="E121" s="7">
        <f t="shared" si="14"/>
        <v>78219</v>
      </c>
      <c r="F121" s="1"/>
      <c r="G121" s="7">
        <v>295</v>
      </c>
      <c r="H121" s="7">
        <v>238</v>
      </c>
      <c r="I121" s="7">
        <v>6</v>
      </c>
      <c r="J121" s="7">
        <v>2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7</v>
      </c>
      <c r="R121" s="7">
        <v>4</v>
      </c>
      <c r="T121" s="9">
        <v>1725</v>
      </c>
      <c r="U121" s="9">
        <v>79374</v>
      </c>
      <c r="V121" s="9">
        <v>483</v>
      </c>
      <c r="W121" s="9">
        <f t="shared" si="28"/>
        <v>79857</v>
      </c>
      <c r="X121" s="1"/>
      <c r="Y121" s="9">
        <v>278</v>
      </c>
      <c r="Z121" s="9">
        <v>192</v>
      </c>
      <c r="AA121" s="9">
        <v>8</v>
      </c>
      <c r="AB121" s="9">
        <v>2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3</v>
      </c>
      <c r="AJ121" s="9">
        <v>1</v>
      </c>
    </row>
    <row r="122" spans="1:36" x14ac:dyDescent="0.25">
      <c r="A122" s="25">
        <v>10</v>
      </c>
      <c r="B122" s="7">
        <v>1953</v>
      </c>
      <c r="C122" s="7">
        <v>77691</v>
      </c>
      <c r="D122" s="7">
        <v>614</v>
      </c>
      <c r="E122" s="7">
        <f t="shared" si="14"/>
        <v>78305</v>
      </c>
      <c r="F122" s="1"/>
      <c r="G122" s="7">
        <v>251</v>
      </c>
      <c r="H122" s="7">
        <v>189</v>
      </c>
      <c r="I122" s="7">
        <v>3</v>
      </c>
      <c r="J122" s="7">
        <v>3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7</v>
      </c>
      <c r="R122" s="7">
        <v>4</v>
      </c>
      <c r="T122" s="9">
        <v>1692</v>
      </c>
      <c r="U122" s="9">
        <v>79959</v>
      </c>
      <c r="V122" s="9">
        <v>478</v>
      </c>
      <c r="W122" s="9">
        <f t="shared" si="28"/>
        <v>80437</v>
      </c>
      <c r="X122" s="1"/>
      <c r="Y122" s="9">
        <v>272</v>
      </c>
      <c r="Z122" s="9">
        <v>320</v>
      </c>
      <c r="AA122" s="9">
        <v>8</v>
      </c>
      <c r="AB122" s="9">
        <v>0</v>
      </c>
      <c r="AC122" s="9">
        <v>1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3</v>
      </c>
      <c r="AJ122" s="9">
        <v>2</v>
      </c>
    </row>
    <row r="123" spans="1:36" x14ac:dyDescent="0.25">
      <c r="A123" s="25">
        <v>11</v>
      </c>
      <c r="B123" s="7">
        <v>1941</v>
      </c>
      <c r="C123" s="7">
        <v>78155</v>
      </c>
      <c r="D123" s="7">
        <v>591</v>
      </c>
      <c r="E123" s="7">
        <f t="shared" si="14"/>
        <v>78746</v>
      </c>
      <c r="F123" s="1"/>
      <c r="G123" s="7">
        <v>260</v>
      </c>
      <c r="H123" s="7">
        <v>223</v>
      </c>
      <c r="I123" s="7">
        <v>5</v>
      </c>
      <c r="J123" s="7">
        <v>1</v>
      </c>
      <c r="K123" s="7">
        <v>1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6</v>
      </c>
      <c r="R123" s="7">
        <v>5</v>
      </c>
      <c r="T123" s="9">
        <v>1703</v>
      </c>
      <c r="U123" s="9">
        <v>80405</v>
      </c>
      <c r="V123" s="9">
        <v>426</v>
      </c>
      <c r="W123" s="9">
        <f t="shared" si="28"/>
        <v>80831</v>
      </c>
      <c r="X123" s="1"/>
      <c r="Y123" s="9">
        <v>258</v>
      </c>
      <c r="Z123" s="9">
        <v>257</v>
      </c>
      <c r="AA123" s="9">
        <v>7</v>
      </c>
      <c r="AB123" s="9">
        <v>3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3</v>
      </c>
      <c r="AJ123" s="9">
        <v>3</v>
      </c>
    </row>
    <row r="124" spans="1:36" x14ac:dyDescent="0.25">
      <c r="A124" s="25">
        <v>12</v>
      </c>
      <c r="B124" s="7">
        <v>1879</v>
      </c>
      <c r="C124" s="7">
        <v>77286</v>
      </c>
      <c r="D124" s="7">
        <v>524</v>
      </c>
      <c r="E124" s="7">
        <f t="shared" si="14"/>
        <v>77810</v>
      </c>
      <c r="F124" s="1"/>
      <c r="G124" s="7">
        <v>299</v>
      </c>
      <c r="H124" s="7">
        <v>140</v>
      </c>
      <c r="I124" s="7">
        <v>4</v>
      </c>
      <c r="J124" s="7">
        <v>1</v>
      </c>
      <c r="K124" s="7">
        <v>0</v>
      </c>
      <c r="L124" s="7">
        <v>0</v>
      </c>
      <c r="M124" s="7">
        <v>1</v>
      </c>
      <c r="N124" s="7">
        <v>0</v>
      </c>
      <c r="O124" s="7">
        <v>0</v>
      </c>
      <c r="P124" s="7">
        <v>0</v>
      </c>
      <c r="Q124" s="7">
        <v>4</v>
      </c>
      <c r="R124" s="7">
        <v>1</v>
      </c>
      <c r="T124" s="9">
        <v>1640</v>
      </c>
      <c r="U124" s="9">
        <v>79450</v>
      </c>
      <c r="V124" s="9">
        <v>271</v>
      </c>
      <c r="W124" s="9">
        <f t="shared" si="28"/>
        <v>79721</v>
      </c>
      <c r="X124" s="1"/>
      <c r="Y124" s="9">
        <v>289</v>
      </c>
      <c r="Z124" s="9">
        <v>134</v>
      </c>
      <c r="AA124" s="9">
        <v>6</v>
      </c>
      <c r="AB124" s="9">
        <v>1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3</v>
      </c>
      <c r="AJ124" s="9">
        <v>4</v>
      </c>
    </row>
    <row r="125" spans="1:36" x14ac:dyDescent="0.25">
      <c r="A125" s="21" t="s">
        <v>7</v>
      </c>
      <c r="B125" s="22">
        <f>+AVERAGE(B126:B137)</f>
        <v>147969.25</v>
      </c>
      <c r="C125" s="22">
        <f>+AVERAGE(C126:C137)</f>
        <v>2813895.4166666665</v>
      </c>
      <c r="D125" s="22">
        <f>+AVERAGE(D126:D137)</f>
        <v>148571.33333333334</v>
      </c>
      <c r="E125" s="22">
        <f t="shared" si="14"/>
        <v>2962466.75</v>
      </c>
      <c r="F125" s="23"/>
      <c r="G125" s="22">
        <v>263534</v>
      </c>
      <c r="H125" s="22">
        <v>237413</v>
      </c>
      <c r="I125" s="22">
        <v>6173</v>
      </c>
      <c r="J125" s="22">
        <v>4600</v>
      </c>
      <c r="K125" s="22">
        <v>227</v>
      </c>
      <c r="L125" s="22">
        <v>1</v>
      </c>
      <c r="M125" s="22">
        <v>186</v>
      </c>
      <c r="N125" s="22">
        <v>1</v>
      </c>
      <c r="O125" s="22">
        <v>163</v>
      </c>
      <c r="P125" s="22">
        <v>33</v>
      </c>
      <c r="Q125" s="22">
        <v>3060</v>
      </c>
      <c r="R125" s="22">
        <v>1647</v>
      </c>
      <c r="T125" s="24">
        <f>AVERAGE(T126:T137)</f>
        <v>204962</v>
      </c>
      <c r="U125" s="24">
        <f t="shared" ref="U125:W125" si="29">AVERAGE(U126:U137)</f>
        <v>3229333.6666666665</v>
      </c>
      <c r="V125" s="24">
        <f t="shared" si="29"/>
        <v>199649.91666666666</v>
      </c>
      <c r="W125" s="24">
        <f t="shared" si="29"/>
        <v>3428983.5833333335</v>
      </c>
      <c r="X125" s="23"/>
      <c r="Y125" s="24">
        <f>SUM(Y126:Y137)</f>
        <v>280813</v>
      </c>
      <c r="Z125" s="24">
        <f t="shared" ref="Z125:AJ125" si="30">SUM(Z126:Z137)</f>
        <v>250417</v>
      </c>
      <c r="AA125" s="24">
        <f t="shared" si="30"/>
        <v>4788</v>
      </c>
      <c r="AB125" s="24">
        <f t="shared" si="30"/>
        <v>5046</v>
      </c>
      <c r="AC125" s="24">
        <f t="shared" si="30"/>
        <v>264</v>
      </c>
      <c r="AD125" s="24">
        <f t="shared" si="30"/>
        <v>1</v>
      </c>
      <c r="AE125" s="24">
        <f t="shared" si="30"/>
        <v>191</v>
      </c>
      <c r="AF125" s="24">
        <f t="shared" si="30"/>
        <v>0</v>
      </c>
      <c r="AG125" s="24">
        <f t="shared" si="30"/>
        <v>204</v>
      </c>
      <c r="AH125" s="24">
        <f t="shared" si="30"/>
        <v>18</v>
      </c>
      <c r="AI125" s="24">
        <f t="shared" si="30"/>
        <v>2885</v>
      </c>
      <c r="AJ125" s="24">
        <f t="shared" si="30"/>
        <v>1816</v>
      </c>
    </row>
    <row r="126" spans="1:36" x14ac:dyDescent="0.25">
      <c r="A126" s="25">
        <v>1</v>
      </c>
      <c r="B126" s="7">
        <v>126020</v>
      </c>
      <c r="C126" s="7">
        <v>2529494</v>
      </c>
      <c r="D126" s="7">
        <v>117668</v>
      </c>
      <c r="E126" s="7">
        <f t="shared" si="14"/>
        <v>2647162</v>
      </c>
      <c r="F126" s="1"/>
      <c r="G126" s="7">
        <v>17634</v>
      </c>
      <c r="H126" s="7">
        <v>16109</v>
      </c>
      <c r="I126" s="7">
        <v>492</v>
      </c>
      <c r="J126" s="7">
        <v>314</v>
      </c>
      <c r="K126" s="7">
        <v>15</v>
      </c>
      <c r="L126" s="7">
        <v>0</v>
      </c>
      <c r="M126" s="7">
        <v>16</v>
      </c>
      <c r="N126" s="7">
        <v>0</v>
      </c>
      <c r="O126" s="7">
        <v>11</v>
      </c>
      <c r="P126" s="7">
        <v>2</v>
      </c>
      <c r="Q126" s="7">
        <v>206</v>
      </c>
      <c r="R126" s="7">
        <v>128</v>
      </c>
      <c r="T126" s="9">
        <v>175991</v>
      </c>
      <c r="U126" s="9">
        <v>2938979</v>
      </c>
      <c r="V126" s="9">
        <v>148834</v>
      </c>
      <c r="W126" s="9">
        <f t="shared" ref="W126:W137" si="31">+U126+V126</f>
        <v>3087813</v>
      </c>
      <c r="X126" s="1"/>
      <c r="Y126" s="9">
        <v>19958</v>
      </c>
      <c r="Z126" s="9">
        <v>17822</v>
      </c>
      <c r="AA126" s="9">
        <v>229</v>
      </c>
      <c r="AB126" s="9">
        <v>289</v>
      </c>
      <c r="AC126" s="9">
        <v>18</v>
      </c>
      <c r="AD126" s="9">
        <v>0</v>
      </c>
      <c r="AE126" s="9">
        <v>12</v>
      </c>
      <c r="AF126" s="9">
        <v>0</v>
      </c>
      <c r="AG126" s="9">
        <v>18</v>
      </c>
      <c r="AH126" s="9">
        <v>2</v>
      </c>
      <c r="AI126" s="9">
        <v>236</v>
      </c>
      <c r="AJ126" s="9">
        <v>147</v>
      </c>
    </row>
    <row r="127" spans="1:36" x14ac:dyDescent="0.25">
      <c r="A127" s="25">
        <v>2</v>
      </c>
      <c r="B127" s="7">
        <v>130093</v>
      </c>
      <c r="C127" s="7">
        <v>2665307</v>
      </c>
      <c r="D127" s="7">
        <v>128884</v>
      </c>
      <c r="E127" s="7">
        <f t="shared" si="14"/>
        <v>2794191</v>
      </c>
      <c r="F127" s="1"/>
      <c r="G127" s="7">
        <v>21190</v>
      </c>
      <c r="H127" s="7">
        <v>18473</v>
      </c>
      <c r="I127" s="7">
        <v>620</v>
      </c>
      <c r="J127" s="7">
        <v>485</v>
      </c>
      <c r="K127" s="7">
        <v>22</v>
      </c>
      <c r="L127" s="7">
        <v>0</v>
      </c>
      <c r="M127" s="7">
        <v>16</v>
      </c>
      <c r="N127" s="7">
        <v>0</v>
      </c>
      <c r="O127" s="7">
        <v>18</v>
      </c>
      <c r="P127" s="7">
        <v>3</v>
      </c>
      <c r="Q127" s="7">
        <v>385</v>
      </c>
      <c r="R127" s="7">
        <v>145</v>
      </c>
      <c r="T127" s="9">
        <v>181934</v>
      </c>
      <c r="U127" s="9">
        <v>3055579</v>
      </c>
      <c r="V127" s="9">
        <v>167007</v>
      </c>
      <c r="W127" s="9">
        <f t="shared" si="31"/>
        <v>3222586</v>
      </c>
      <c r="X127" s="1"/>
      <c r="Y127" s="9">
        <v>22408</v>
      </c>
      <c r="Z127" s="9">
        <v>19694</v>
      </c>
      <c r="AA127" s="9">
        <v>238</v>
      </c>
      <c r="AB127" s="9">
        <v>312</v>
      </c>
      <c r="AC127" s="9">
        <v>12</v>
      </c>
      <c r="AD127" s="9">
        <v>0</v>
      </c>
      <c r="AE127" s="9">
        <v>14</v>
      </c>
      <c r="AF127" s="9">
        <v>0</v>
      </c>
      <c r="AG127" s="9">
        <v>14</v>
      </c>
      <c r="AH127" s="9">
        <v>2</v>
      </c>
      <c r="AI127" s="9">
        <v>193</v>
      </c>
      <c r="AJ127" s="9">
        <v>135</v>
      </c>
    </row>
    <row r="128" spans="1:36" x14ac:dyDescent="0.25">
      <c r="A128" s="25">
        <v>3</v>
      </c>
      <c r="B128" s="7">
        <v>133677</v>
      </c>
      <c r="C128" s="7">
        <v>2709156</v>
      </c>
      <c r="D128" s="7">
        <v>135780</v>
      </c>
      <c r="E128" s="7">
        <f t="shared" si="14"/>
        <v>2844936</v>
      </c>
      <c r="F128" s="1"/>
      <c r="G128" s="7">
        <v>20187</v>
      </c>
      <c r="H128" s="7">
        <v>18373</v>
      </c>
      <c r="I128" s="7">
        <v>567</v>
      </c>
      <c r="J128" s="7">
        <v>388</v>
      </c>
      <c r="K128" s="7">
        <v>21</v>
      </c>
      <c r="L128" s="7">
        <v>0</v>
      </c>
      <c r="M128" s="7">
        <v>11</v>
      </c>
      <c r="N128" s="7">
        <v>0</v>
      </c>
      <c r="O128" s="7">
        <v>14</v>
      </c>
      <c r="P128" s="7">
        <v>1</v>
      </c>
      <c r="Q128" s="7">
        <v>357</v>
      </c>
      <c r="R128" s="7">
        <v>181</v>
      </c>
      <c r="T128" s="9">
        <v>187891</v>
      </c>
      <c r="U128" s="9">
        <v>3170951</v>
      </c>
      <c r="V128" s="9">
        <v>177977</v>
      </c>
      <c r="W128" s="9">
        <f t="shared" si="31"/>
        <v>3348928</v>
      </c>
      <c r="X128" s="1"/>
      <c r="Y128" s="9">
        <v>24918</v>
      </c>
      <c r="Z128" s="9">
        <v>21970</v>
      </c>
      <c r="AA128" s="9">
        <v>330</v>
      </c>
      <c r="AB128" s="9">
        <v>398</v>
      </c>
      <c r="AC128" s="9">
        <v>20</v>
      </c>
      <c r="AD128" s="9">
        <v>0</v>
      </c>
      <c r="AE128" s="9">
        <v>8</v>
      </c>
      <c r="AF128" s="9">
        <v>0</v>
      </c>
      <c r="AG128" s="9">
        <v>17</v>
      </c>
      <c r="AH128" s="9">
        <v>1</v>
      </c>
      <c r="AI128" s="9">
        <v>284</v>
      </c>
      <c r="AJ128" s="9">
        <v>169</v>
      </c>
    </row>
    <row r="129" spans="1:36" x14ac:dyDescent="0.25">
      <c r="A129" s="25">
        <v>4</v>
      </c>
      <c r="B129" s="7">
        <v>137712</v>
      </c>
      <c r="C129" s="7">
        <v>2767702</v>
      </c>
      <c r="D129" s="7">
        <v>141069</v>
      </c>
      <c r="E129" s="7">
        <f t="shared" si="14"/>
        <v>2908771</v>
      </c>
      <c r="F129" s="1"/>
      <c r="G129" s="7">
        <v>22790</v>
      </c>
      <c r="H129" s="7">
        <v>19557</v>
      </c>
      <c r="I129" s="7">
        <v>608</v>
      </c>
      <c r="J129" s="7">
        <v>425</v>
      </c>
      <c r="K129" s="7">
        <v>19</v>
      </c>
      <c r="L129" s="7">
        <v>0</v>
      </c>
      <c r="M129" s="7">
        <v>19</v>
      </c>
      <c r="N129" s="7">
        <v>0</v>
      </c>
      <c r="O129" s="7">
        <v>12</v>
      </c>
      <c r="P129" s="7">
        <v>2</v>
      </c>
      <c r="Q129" s="7">
        <v>275</v>
      </c>
      <c r="R129" s="7">
        <v>148</v>
      </c>
      <c r="T129" s="9">
        <v>192337</v>
      </c>
      <c r="U129" s="9">
        <v>3220028</v>
      </c>
      <c r="V129" s="9">
        <v>186972</v>
      </c>
      <c r="W129" s="9">
        <f t="shared" si="31"/>
        <v>3407000</v>
      </c>
      <c r="X129" s="1"/>
      <c r="Y129" s="9">
        <v>21286</v>
      </c>
      <c r="Z129" s="9">
        <v>18530</v>
      </c>
      <c r="AA129" s="9">
        <v>278</v>
      </c>
      <c r="AB129" s="9">
        <v>311</v>
      </c>
      <c r="AC129" s="9">
        <v>13</v>
      </c>
      <c r="AD129" s="9">
        <v>0</v>
      </c>
      <c r="AE129" s="9">
        <v>13</v>
      </c>
      <c r="AF129" s="9">
        <v>0</v>
      </c>
      <c r="AG129" s="9">
        <v>15</v>
      </c>
      <c r="AH129" s="9">
        <v>1</v>
      </c>
      <c r="AI129" s="9">
        <v>166</v>
      </c>
      <c r="AJ129" s="9">
        <v>133</v>
      </c>
    </row>
    <row r="130" spans="1:36" x14ac:dyDescent="0.25">
      <c r="A130" s="25">
        <v>5</v>
      </c>
      <c r="B130" s="7">
        <v>141265</v>
      </c>
      <c r="C130" s="7">
        <v>2777729</v>
      </c>
      <c r="D130" s="7">
        <v>146597</v>
      </c>
      <c r="E130" s="7">
        <f t="shared" si="14"/>
        <v>2924326</v>
      </c>
      <c r="F130" s="1"/>
      <c r="G130" s="7">
        <v>22050</v>
      </c>
      <c r="H130" s="7">
        <v>20043</v>
      </c>
      <c r="I130" s="7">
        <v>645</v>
      </c>
      <c r="J130" s="7">
        <v>393</v>
      </c>
      <c r="K130" s="7">
        <v>20</v>
      </c>
      <c r="L130" s="7">
        <v>0</v>
      </c>
      <c r="M130" s="7">
        <v>9</v>
      </c>
      <c r="N130" s="7">
        <v>0</v>
      </c>
      <c r="O130" s="7">
        <v>13</v>
      </c>
      <c r="P130" s="7">
        <v>4</v>
      </c>
      <c r="Q130" s="7">
        <v>190</v>
      </c>
      <c r="R130" s="7">
        <v>88</v>
      </c>
      <c r="T130" s="9">
        <v>197468</v>
      </c>
      <c r="U130" s="9">
        <v>3196428</v>
      </c>
      <c r="V130" s="9">
        <v>188925</v>
      </c>
      <c r="W130" s="9">
        <f t="shared" si="31"/>
        <v>3385353</v>
      </c>
      <c r="X130" s="1"/>
      <c r="Y130" s="9">
        <v>24663</v>
      </c>
      <c r="Z130" s="9">
        <v>22354</v>
      </c>
      <c r="AA130" s="9">
        <v>355</v>
      </c>
      <c r="AB130" s="9">
        <v>432</v>
      </c>
      <c r="AC130" s="9">
        <v>25</v>
      </c>
      <c r="AD130" s="9">
        <v>0</v>
      </c>
      <c r="AE130" s="9">
        <v>11</v>
      </c>
      <c r="AF130" s="9">
        <v>0</v>
      </c>
      <c r="AG130" s="9">
        <v>12</v>
      </c>
      <c r="AH130" s="9">
        <v>1</v>
      </c>
      <c r="AI130" s="9">
        <v>268</v>
      </c>
      <c r="AJ130" s="9">
        <v>132</v>
      </c>
    </row>
    <row r="131" spans="1:36" x14ac:dyDescent="0.25">
      <c r="A131" s="25">
        <v>6</v>
      </c>
      <c r="B131" s="7">
        <v>145527</v>
      </c>
      <c r="C131" s="7">
        <v>2776353</v>
      </c>
      <c r="D131" s="7">
        <v>150384</v>
      </c>
      <c r="E131" s="7">
        <f t="shared" si="14"/>
        <v>2926737</v>
      </c>
      <c r="F131" s="1"/>
      <c r="G131" s="7">
        <v>22279</v>
      </c>
      <c r="H131" s="7">
        <v>20808</v>
      </c>
      <c r="I131" s="7">
        <v>791</v>
      </c>
      <c r="J131" s="7">
        <v>452</v>
      </c>
      <c r="K131" s="7">
        <v>21</v>
      </c>
      <c r="L131" s="7">
        <v>0</v>
      </c>
      <c r="M131" s="7">
        <v>17</v>
      </c>
      <c r="N131" s="7">
        <v>0</v>
      </c>
      <c r="O131" s="7">
        <v>14</v>
      </c>
      <c r="P131" s="7">
        <v>5</v>
      </c>
      <c r="Q131" s="7">
        <v>233</v>
      </c>
      <c r="R131" s="7">
        <v>135</v>
      </c>
      <c r="T131" s="9">
        <v>202331</v>
      </c>
      <c r="U131" s="9">
        <v>3168766</v>
      </c>
      <c r="V131" s="9">
        <v>191999</v>
      </c>
      <c r="W131" s="9">
        <f t="shared" si="31"/>
        <v>3360765</v>
      </c>
      <c r="X131" s="1"/>
      <c r="Y131" s="9">
        <v>23945</v>
      </c>
      <c r="Z131" s="9">
        <v>21723</v>
      </c>
      <c r="AA131" s="9">
        <v>412</v>
      </c>
      <c r="AB131" s="9">
        <v>480</v>
      </c>
      <c r="AC131" s="9">
        <v>31</v>
      </c>
      <c r="AD131" s="9">
        <v>1</v>
      </c>
      <c r="AE131" s="9">
        <v>21</v>
      </c>
      <c r="AF131" s="9">
        <v>0</v>
      </c>
      <c r="AG131" s="9">
        <v>16</v>
      </c>
      <c r="AH131" s="9">
        <v>3</v>
      </c>
      <c r="AI131" s="9">
        <v>251</v>
      </c>
      <c r="AJ131" s="9">
        <v>173</v>
      </c>
    </row>
    <row r="132" spans="1:36" x14ac:dyDescent="0.25">
      <c r="A132" s="25">
        <v>7</v>
      </c>
      <c r="B132" s="7">
        <v>148953</v>
      </c>
      <c r="C132" s="7">
        <v>2820586</v>
      </c>
      <c r="D132" s="7">
        <v>152483</v>
      </c>
      <c r="E132" s="7">
        <f t="shared" si="14"/>
        <v>2973069</v>
      </c>
      <c r="F132" s="1"/>
      <c r="G132" s="7">
        <v>21181</v>
      </c>
      <c r="H132" s="7">
        <v>18437</v>
      </c>
      <c r="I132" s="7">
        <v>502</v>
      </c>
      <c r="J132" s="7">
        <v>347</v>
      </c>
      <c r="K132" s="7">
        <v>20</v>
      </c>
      <c r="L132" s="7">
        <v>0</v>
      </c>
      <c r="M132" s="7">
        <v>18</v>
      </c>
      <c r="N132" s="7">
        <v>0</v>
      </c>
      <c r="O132" s="7">
        <v>16</v>
      </c>
      <c r="P132" s="7">
        <v>2</v>
      </c>
      <c r="Q132" s="7">
        <v>270</v>
      </c>
      <c r="R132" s="7">
        <v>135</v>
      </c>
      <c r="T132" s="9">
        <v>207379</v>
      </c>
      <c r="U132" s="9">
        <v>3212475</v>
      </c>
      <c r="V132" s="9">
        <v>199743</v>
      </c>
      <c r="W132" s="9">
        <f t="shared" si="31"/>
        <v>3412218</v>
      </c>
      <c r="X132" s="1"/>
      <c r="Y132" s="9">
        <v>22805</v>
      </c>
      <c r="Z132" s="9">
        <v>20384</v>
      </c>
      <c r="AA132" s="9">
        <v>437</v>
      </c>
      <c r="AB132" s="9">
        <v>477</v>
      </c>
      <c r="AC132" s="9">
        <v>31</v>
      </c>
      <c r="AD132" s="9">
        <v>0</v>
      </c>
      <c r="AE132" s="9">
        <v>26</v>
      </c>
      <c r="AF132" s="9">
        <v>0</v>
      </c>
      <c r="AG132" s="9">
        <v>19</v>
      </c>
      <c r="AH132" s="9">
        <v>2</v>
      </c>
      <c r="AI132" s="9">
        <v>254</v>
      </c>
      <c r="AJ132" s="9">
        <v>139</v>
      </c>
    </row>
    <row r="133" spans="1:36" x14ac:dyDescent="0.25">
      <c r="A133" s="25">
        <v>8</v>
      </c>
      <c r="B133" s="7">
        <v>153422</v>
      </c>
      <c r="C133" s="7">
        <v>2914399</v>
      </c>
      <c r="D133" s="7">
        <v>161226</v>
      </c>
      <c r="E133" s="7">
        <f t="shared" si="14"/>
        <v>3075625</v>
      </c>
      <c r="F133" s="1"/>
      <c r="G133" s="7">
        <v>24382</v>
      </c>
      <c r="H133" s="7">
        <v>21882</v>
      </c>
      <c r="I133" s="7">
        <v>528</v>
      </c>
      <c r="J133" s="7">
        <v>333</v>
      </c>
      <c r="K133" s="7">
        <v>18</v>
      </c>
      <c r="L133" s="7">
        <v>0</v>
      </c>
      <c r="M133" s="7">
        <v>23</v>
      </c>
      <c r="N133" s="7">
        <v>0</v>
      </c>
      <c r="O133" s="7">
        <v>15</v>
      </c>
      <c r="P133" s="7">
        <v>3</v>
      </c>
      <c r="Q133" s="7">
        <v>211</v>
      </c>
      <c r="R133" s="7">
        <v>142</v>
      </c>
      <c r="T133" s="9">
        <v>212654</v>
      </c>
      <c r="U133" s="9">
        <v>3307833</v>
      </c>
      <c r="V133" s="9">
        <v>209954</v>
      </c>
      <c r="W133" s="9">
        <f t="shared" si="31"/>
        <v>3517787</v>
      </c>
      <c r="X133" s="1"/>
      <c r="Y133" s="9">
        <v>24935</v>
      </c>
      <c r="Z133" s="9">
        <v>22156</v>
      </c>
      <c r="AA133" s="9">
        <v>416</v>
      </c>
      <c r="AB133" s="9">
        <v>427</v>
      </c>
      <c r="AC133" s="9">
        <v>26</v>
      </c>
      <c r="AD133" s="9">
        <v>0</v>
      </c>
      <c r="AE133" s="9">
        <v>19</v>
      </c>
      <c r="AF133" s="9">
        <v>0</v>
      </c>
      <c r="AG133" s="9">
        <v>21</v>
      </c>
      <c r="AH133" s="9">
        <v>1</v>
      </c>
      <c r="AI133" s="9">
        <v>222</v>
      </c>
      <c r="AJ133" s="9">
        <v>128</v>
      </c>
    </row>
    <row r="134" spans="1:36" x14ac:dyDescent="0.25">
      <c r="A134" s="25">
        <v>9</v>
      </c>
      <c r="B134" s="7">
        <v>158176</v>
      </c>
      <c r="C134" s="7">
        <v>2910439</v>
      </c>
      <c r="D134" s="7">
        <v>167503</v>
      </c>
      <c r="E134" s="7">
        <f t="shared" si="14"/>
        <v>3077942</v>
      </c>
      <c r="F134" s="1"/>
      <c r="G134" s="7">
        <v>24017</v>
      </c>
      <c r="H134" s="7">
        <v>22168</v>
      </c>
      <c r="I134" s="7">
        <v>542</v>
      </c>
      <c r="J134" s="7">
        <v>363</v>
      </c>
      <c r="K134" s="7">
        <v>14</v>
      </c>
      <c r="L134" s="7">
        <v>0</v>
      </c>
      <c r="M134" s="7">
        <v>10</v>
      </c>
      <c r="N134" s="7">
        <v>0</v>
      </c>
      <c r="O134" s="7">
        <v>15</v>
      </c>
      <c r="P134" s="7">
        <v>5</v>
      </c>
      <c r="Q134" s="7">
        <v>217</v>
      </c>
      <c r="R134" s="7">
        <v>124</v>
      </c>
      <c r="T134" s="9">
        <v>218015</v>
      </c>
      <c r="U134" s="9">
        <v>3386297</v>
      </c>
      <c r="V134" s="9">
        <v>219211</v>
      </c>
      <c r="W134" s="9">
        <f t="shared" si="31"/>
        <v>3605508</v>
      </c>
      <c r="X134" s="1"/>
      <c r="Y134" s="9">
        <v>25221</v>
      </c>
      <c r="Z134" s="9">
        <v>21786</v>
      </c>
      <c r="AA134" s="9">
        <v>385</v>
      </c>
      <c r="AB134" s="9">
        <v>416</v>
      </c>
      <c r="AC134" s="9">
        <v>28</v>
      </c>
      <c r="AD134" s="9">
        <v>0</v>
      </c>
      <c r="AE134" s="9">
        <v>18</v>
      </c>
      <c r="AF134" s="9">
        <v>0</v>
      </c>
      <c r="AG134" s="9">
        <v>23</v>
      </c>
      <c r="AH134" s="9">
        <v>0</v>
      </c>
      <c r="AI134" s="9">
        <v>258</v>
      </c>
      <c r="AJ134" s="9">
        <v>166</v>
      </c>
    </row>
    <row r="135" spans="1:36" x14ac:dyDescent="0.25">
      <c r="A135" s="25">
        <v>10</v>
      </c>
      <c r="B135" s="7">
        <v>162522</v>
      </c>
      <c r="C135" s="7">
        <v>3040553</v>
      </c>
      <c r="D135" s="7">
        <v>172759</v>
      </c>
      <c r="E135" s="7">
        <f t="shared" si="14"/>
        <v>3213312</v>
      </c>
      <c r="F135" s="1"/>
      <c r="G135" s="7">
        <v>23308</v>
      </c>
      <c r="H135" s="7">
        <v>20981</v>
      </c>
      <c r="I135" s="7">
        <v>332</v>
      </c>
      <c r="J135" s="7">
        <v>385</v>
      </c>
      <c r="K135" s="7">
        <v>12</v>
      </c>
      <c r="L135" s="7">
        <v>0</v>
      </c>
      <c r="M135" s="7">
        <v>6</v>
      </c>
      <c r="N135" s="7">
        <v>0</v>
      </c>
      <c r="O135" s="7">
        <v>9</v>
      </c>
      <c r="P135" s="7">
        <v>1</v>
      </c>
      <c r="Q135" s="7">
        <v>233</v>
      </c>
      <c r="R135" s="7">
        <v>135</v>
      </c>
      <c r="T135" s="9">
        <v>223222</v>
      </c>
      <c r="U135" s="9">
        <v>3424689</v>
      </c>
      <c r="V135" s="9">
        <v>224014</v>
      </c>
      <c r="W135" s="9">
        <f t="shared" si="31"/>
        <v>3648703</v>
      </c>
      <c r="X135" s="1"/>
      <c r="Y135" s="9">
        <v>24810</v>
      </c>
      <c r="Z135" s="9">
        <v>22543</v>
      </c>
      <c r="AA135" s="9">
        <v>600</v>
      </c>
      <c r="AB135" s="9">
        <v>561</v>
      </c>
      <c r="AC135" s="9">
        <v>22</v>
      </c>
      <c r="AD135" s="9">
        <v>0</v>
      </c>
      <c r="AE135" s="9">
        <v>20</v>
      </c>
      <c r="AF135" s="9">
        <v>0</v>
      </c>
      <c r="AG135" s="9">
        <v>19</v>
      </c>
      <c r="AH135" s="9">
        <v>2</v>
      </c>
      <c r="AI135" s="9">
        <v>268</v>
      </c>
      <c r="AJ135" s="9">
        <v>186</v>
      </c>
    </row>
    <row r="136" spans="1:36" x14ac:dyDescent="0.25">
      <c r="A136" s="25">
        <v>11</v>
      </c>
      <c r="B136" s="7">
        <v>166931</v>
      </c>
      <c r="C136" s="7">
        <v>3008065</v>
      </c>
      <c r="D136" s="7">
        <v>174345</v>
      </c>
      <c r="E136" s="7">
        <f t="shared" si="14"/>
        <v>3182410</v>
      </c>
      <c r="F136" s="1"/>
      <c r="G136" s="7">
        <v>23304</v>
      </c>
      <c r="H136" s="7">
        <v>20801</v>
      </c>
      <c r="I136" s="7">
        <v>286</v>
      </c>
      <c r="J136" s="7">
        <v>353</v>
      </c>
      <c r="K136" s="7">
        <v>25</v>
      </c>
      <c r="L136" s="7">
        <v>1</v>
      </c>
      <c r="M136" s="7">
        <v>14</v>
      </c>
      <c r="N136" s="7">
        <v>0</v>
      </c>
      <c r="O136" s="7">
        <v>14</v>
      </c>
      <c r="P136" s="7">
        <v>3</v>
      </c>
      <c r="Q136" s="7">
        <v>274</v>
      </c>
      <c r="R136" s="7">
        <v>147</v>
      </c>
      <c r="T136" s="9">
        <v>229277</v>
      </c>
      <c r="U136" s="9">
        <v>3418471</v>
      </c>
      <c r="V136" s="9">
        <v>222595</v>
      </c>
      <c r="W136" s="9">
        <f t="shared" si="31"/>
        <v>3641066</v>
      </c>
      <c r="X136" s="1"/>
      <c r="Y136" s="9">
        <v>24339</v>
      </c>
      <c r="Z136" s="9">
        <v>21009</v>
      </c>
      <c r="AA136" s="9">
        <v>638</v>
      </c>
      <c r="AB136" s="9">
        <v>538</v>
      </c>
      <c r="AC136" s="9">
        <v>23</v>
      </c>
      <c r="AD136" s="9">
        <v>0</v>
      </c>
      <c r="AE136" s="9">
        <v>10</v>
      </c>
      <c r="AF136" s="9">
        <v>0</v>
      </c>
      <c r="AG136" s="9">
        <v>11</v>
      </c>
      <c r="AH136" s="9">
        <v>2</v>
      </c>
      <c r="AI136" s="9">
        <v>210</v>
      </c>
      <c r="AJ136" s="9">
        <v>119</v>
      </c>
    </row>
    <row r="137" spans="1:36" x14ac:dyDescent="0.25">
      <c r="A137" s="25">
        <v>12</v>
      </c>
      <c r="B137" s="7">
        <v>171333</v>
      </c>
      <c r="C137" s="7">
        <v>2846962</v>
      </c>
      <c r="D137" s="7">
        <v>134158</v>
      </c>
      <c r="E137" s="7">
        <f t="shared" ref="E137:E138" si="32">+C137+D137</f>
        <v>2981120</v>
      </c>
      <c r="F137" s="1"/>
      <c r="G137" s="7">
        <v>21212</v>
      </c>
      <c r="H137" s="7">
        <v>19781</v>
      </c>
      <c r="I137" s="7">
        <v>260</v>
      </c>
      <c r="J137" s="7">
        <v>362</v>
      </c>
      <c r="K137" s="7">
        <v>20</v>
      </c>
      <c r="L137" s="7">
        <v>0</v>
      </c>
      <c r="M137" s="7">
        <v>27</v>
      </c>
      <c r="N137" s="7">
        <v>1</v>
      </c>
      <c r="O137" s="7">
        <v>12</v>
      </c>
      <c r="P137" s="7">
        <v>2</v>
      </c>
      <c r="Q137" s="7">
        <v>209</v>
      </c>
      <c r="R137" s="7">
        <v>139</v>
      </c>
      <c r="T137" s="9">
        <v>231045</v>
      </c>
      <c r="U137" s="9">
        <v>3251508</v>
      </c>
      <c r="V137" s="9">
        <v>258568</v>
      </c>
      <c r="W137" s="9">
        <f t="shared" si="31"/>
        <v>3510076</v>
      </c>
      <c r="X137" s="1"/>
      <c r="Y137" s="9">
        <v>21525</v>
      </c>
      <c r="Z137" s="9">
        <v>20446</v>
      </c>
      <c r="AA137" s="9">
        <v>470</v>
      </c>
      <c r="AB137" s="9">
        <v>405</v>
      </c>
      <c r="AC137" s="9">
        <v>15</v>
      </c>
      <c r="AD137" s="9">
        <v>0</v>
      </c>
      <c r="AE137" s="9">
        <v>19</v>
      </c>
      <c r="AF137" s="9">
        <v>0</v>
      </c>
      <c r="AG137" s="9">
        <v>19</v>
      </c>
      <c r="AH137" s="9">
        <v>1</v>
      </c>
      <c r="AI137" s="9">
        <v>275</v>
      </c>
      <c r="AJ137" s="9">
        <v>189</v>
      </c>
    </row>
    <row r="138" spans="1:36" s="15" customFormat="1" ht="30" x14ac:dyDescent="0.25">
      <c r="A138" s="12" t="s">
        <v>31</v>
      </c>
      <c r="B138" s="13">
        <f>+B8+B21+B34+B47+B60+B73+B86+B99+B112+B125</f>
        <v>688101.24999999988</v>
      </c>
      <c r="C138" s="13">
        <f>+C8+C21+C34+C47+C60+C73+C86+C99+C112+C125</f>
        <v>9505769</v>
      </c>
      <c r="D138" s="13">
        <f>+D8+D21+D34+D47+D60+D73+D86+D99+D112+D125</f>
        <v>532105.91666666674</v>
      </c>
      <c r="E138" s="13">
        <f t="shared" si="32"/>
        <v>10037874.916666666</v>
      </c>
      <c r="F138" s="26"/>
      <c r="G138" s="13">
        <v>751579</v>
      </c>
      <c r="H138" s="13">
        <v>702932</v>
      </c>
      <c r="I138" s="13">
        <v>16398</v>
      </c>
      <c r="J138" s="13">
        <v>10563</v>
      </c>
      <c r="K138" s="13">
        <v>871</v>
      </c>
      <c r="L138" s="13">
        <v>3</v>
      </c>
      <c r="M138" s="13">
        <v>602</v>
      </c>
      <c r="N138" s="13">
        <v>5</v>
      </c>
      <c r="O138" s="13">
        <v>438</v>
      </c>
      <c r="P138" s="13">
        <v>92</v>
      </c>
      <c r="Q138" s="13">
        <v>10404</v>
      </c>
      <c r="R138" s="13">
        <v>5028</v>
      </c>
      <c r="T138" s="13">
        <f>+T8+T21+T34+T47+T60+T73+T86+T99+T112+T125</f>
        <v>742770.16666666663</v>
      </c>
      <c r="U138" s="13">
        <f>+U8+U21+U34+U47+U60+U73+U86+U99+U112+U125</f>
        <v>9573862.1666666679</v>
      </c>
      <c r="V138" s="13">
        <f>+V8+V21+V34+V47+V60+V73+V86+V99+V112+V125</f>
        <v>643014.5</v>
      </c>
      <c r="W138" s="27">
        <f>+U138+V138</f>
        <v>10216876.666666668</v>
      </c>
      <c r="X138" s="28"/>
      <c r="Y138" s="13">
        <f t="shared" ref="Y138:AJ138" si="33">+Y8+Y21+Y34+Y47+Y60+Y73+Y86+Y99+Y112+Y125</f>
        <v>712800</v>
      </c>
      <c r="Z138" s="13">
        <f t="shared" si="33"/>
        <v>655866</v>
      </c>
      <c r="AA138" s="13">
        <f t="shared" si="33"/>
        <v>19310</v>
      </c>
      <c r="AB138" s="13">
        <f t="shared" si="33"/>
        <v>9661</v>
      </c>
      <c r="AC138" s="13">
        <f t="shared" si="33"/>
        <v>841</v>
      </c>
      <c r="AD138" s="13">
        <f t="shared" si="33"/>
        <v>7</v>
      </c>
      <c r="AE138" s="13">
        <f t="shared" si="33"/>
        <v>562</v>
      </c>
      <c r="AF138" s="13">
        <f t="shared" si="33"/>
        <v>4</v>
      </c>
      <c r="AG138" s="13">
        <f t="shared" si="33"/>
        <v>467</v>
      </c>
      <c r="AH138" s="13">
        <f t="shared" si="33"/>
        <v>75</v>
      </c>
      <c r="AI138" s="13">
        <f t="shared" si="33"/>
        <v>9375</v>
      </c>
      <c r="AJ138" s="13">
        <f t="shared" si="33"/>
        <v>4837</v>
      </c>
    </row>
  </sheetData>
  <mergeCells count="3">
    <mergeCell ref="A6:A7"/>
    <mergeCell ref="B6:R6"/>
    <mergeCell ref="T6:AJ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AfiliadosATEL_Mes</vt:lpstr>
      <vt:lpstr>AfiliadosATELTodos_ARLMes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</dc:creator>
  <cp:lastModifiedBy>Fabian Roberto Cordon Soto</cp:lastModifiedBy>
  <dcterms:created xsi:type="dcterms:W3CDTF">2017-10-31T21:16:19Z</dcterms:created>
  <dcterms:modified xsi:type="dcterms:W3CDTF">2018-02-22T15:24:29Z</dcterms:modified>
</cp:coreProperties>
</file>